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599"/>
  </bookViews>
  <sheets>
    <sheet name="2025年项目储备库" sheetId="12" r:id="rId1"/>
  </sheets>
  <definedNames>
    <definedName name="_xlnm._FilterDatabase" localSheetId="0" hidden="1">'2025年项目储备库'!$A$5:$X$86</definedName>
    <definedName name="_xlnm.Print_Titles" localSheetId="0">'2025年项目储备库'!$2:$5</definedName>
    <definedName name="产业扶贫" localSheetId="0">#REF!</definedName>
    <definedName name="产业扶贫">#REF!</definedName>
    <definedName name="基础设施" localSheetId="0">#REF!</definedName>
    <definedName name="基础设施">#REF!</definedName>
    <definedName name="基础设施1" localSheetId="0">#REF!</definedName>
    <definedName name="基础设施1">#REF!</definedName>
    <definedName name="教育_补助_培训" localSheetId="0">#REF!</definedName>
    <definedName name="教育_补助_培训">#REF!</definedName>
    <definedName name="教育补助" localSheetId="0">#REF!</definedName>
    <definedName name="教育补助">#REF!</definedName>
    <definedName name="金融扶贫" localSheetId="0">#REF!</definedName>
    <definedName name="金融扶贫">#REF!</definedName>
    <definedName name="项目类型" localSheetId="0">#REF!</definedName>
    <definedName name="项目类型">#REF!</definedName>
    <definedName name="易地扶贫搬迁" localSheetId="0">#REF!</definedName>
    <definedName name="易地扶贫搬迁">#REF!</definedName>
    <definedName name="_xlnm.Print_Area" localSheetId="0">'2025年项目储备库'!$A$1:$X$86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<sst xmlns="http://schemas.openxmlformats.org/spreadsheetml/2006/main" count="779" uniqueCount="476">
  <si>
    <r>
      <rPr>
        <sz val="36"/>
        <rFont val="方正小标宋_GBK"/>
        <charset val="134"/>
      </rPr>
      <t>英吉沙县</t>
    </r>
    <r>
      <rPr>
        <sz val="36"/>
        <rFont val="Times New Roman"/>
        <charset val="134"/>
      </rPr>
      <t>2025</t>
    </r>
    <r>
      <rPr>
        <sz val="36"/>
        <rFont val="方正小标宋_GBK"/>
        <charset val="134"/>
      </rPr>
      <t>年巩固拓展脱贫攻坚成果同乡村振兴有效衔接项目储备库</t>
    </r>
    <r>
      <rPr>
        <b/>
        <sz val="28"/>
        <rFont val="方正小标宋_GBK"/>
        <charset val="134"/>
      </rPr>
      <t>（根据文件要求，按照不低于上一年度到位资金的150%进行编制）</t>
    </r>
  </si>
  <si>
    <r>
      <rPr>
        <b/>
        <sz val="14"/>
        <rFont val="黑体"/>
        <charset val="134"/>
      </rPr>
      <t>序号</t>
    </r>
  </si>
  <si>
    <r>
      <rPr>
        <b/>
        <sz val="14"/>
        <rFont val="黑体"/>
        <charset val="134"/>
      </rPr>
      <t>项目库编号</t>
    </r>
  </si>
  <si>
    <r>
      <rPr>
        <b/>
        <sz val="14"/>
        <rFont val="黑体"/>
        <charset val="134"/>
      </rPr>
      <t>项目名称</t>
    </r>
  </si>
  <si>
    <r>
      <rPr>
        <b/>
        <sz val="14"/>
        <rFont val="黑体"/>
        <charset val="134"/>
      </rPr>
      <t>二级项目类别</t>
    </r>
  </si>
  <si>
    <r>
      <rPr>
        <b/>
        <sz val="14"/>
        <rFont val="黑体"/>
        <charset val="134"/>
      </rPr>
      <t>项目子类型</t>
    </r>
  </si>
  <si>
    <r>
      <rPr>
        <b/>
        <sz val="14"/>
        <rFont val="黑体"/>
        <charset val="134"/>
      </rPr>
      <t>建设性质</t>
    </r>
  </si>
  <si>
    <r>
      <rPr>
        <b/>
        <sz val="14"/>
        <rFont val="黑体"/>
        <charset val="134"/>
      </rPr>
      <t>建设地点</t>
    </r>
  </si>
  <si>
    <t>建设内容</t>
  </si>
  <si>
    <r>
      <rPr>
        <b/>
        <sz val="14"/>
        <rFont val="黑体"/>
        <charset val="134"/>
      </rPr>
      <t>投资（万元）</t>
    </r>
  </si>
  <si>
    <r>
      <rPr>
        <b/>
        <sz val="14"/>
        <rFont val="黑体"/>
        <charset val="134"/>
      </rPr>
      <t>资金来源（万元）</t>
    </r>
  </si>
  <si>
    <r>
      <rPr>
        <b/>
        <sz val="14"/>
        <rFont val="黑体"/>
        <charset val="134"/>
      </rPr>
      <t>受益人口（人）</t>
    </r>
  </si>
  <si>
    <r>
      <rPr>
        <b/>
        <sz val="14"/>
        <rFont val="黑体"/>
        <charset val="134"/>
      </rPr>
      <t>绩效目标（产业项目必须有社会效益、经济效益）</t>
    </r>
  </si>
  <si>
    <r>
      <rPr>
        <b/>
        <sz val="14"/>
        <rFont val="黑体"/>
        <charset val="134"/>
      </rPr>
      <t>责任单位</t>
    </r>
  </si>
  <si>
    <r>
      <rPr>
        <b/>
        <sz val="14"/>
        <rFont val="黑体"/>
        <charset val="134"/>
      </rPr>
      <t>责任人</t>
    </r>
  </si>
  <si>
    <r>
      <rPr>
        <b/>
        <sz val="14"/>
        <rFont val="黑体"/>
        <charset val="134"/>
      </rPr>
      <t>衔接资金</t>
    </r>
  </si>
  <si>
    <r>
      <rPr>
        <b/>
        <sz val="14"/>
        <rFont val="黑体"/>
        <charset val="134"/>
      </rPr>
      <t>地方政府一般债券资金</t>
    </r>
  </si>
  <si>
    <r>
      <rPr>
        <b/>
        <sz val="14"/>
        <rFont val="黑体"/>
        <charset val="134"/>
      </rPr>
      <t>地县资金</t>
    </r>
  </si>
  <si>
    <r>
      <rPr>
        <b/>
        <sz val="14"/>
        <rFont val="黑体"/>
        <charset val="134"/>
      </rPr>
      <t>其他资金（社会资金、帮扶资金等）</t>
    </r>
  </si>
  <si>
    <r>
      <rPr>
        <b/>
        <sz val="14"/>
        <rFont val="黑体"/>
        <charset val="134"/>
      </rPr>
      <t>小计</t>
    </r>
  </si>
  <si>
    <t>巩固拓展和乡村振兴</t>
  </si>
  <si>
    <r>
      <rPr>
        <b/>
        <sz val="14"/>
        <rFont val="黑体"/>
        <charset val="134"/>
      </rPr>
      <t>以工代赈</t>
    </r>
  </si>
  <si>
    <r>
      <rPr>
        <b/>
        <sz val="14"/>
        <rFont val="黑体"/>
        <charset val="134"/>
      </rPr>
      <t>少数民族发展</t>
    </r>
  </si>
  <si>
    <r>
      <rPr>
        <b/>
        <sz val="14"/>
        <rFont val="黑体"/>
        <charset val="134"/>
      </rPr>
      <t>欠发达国有农场</t>
    </r>
  </si>
  <si>
    <r>
      <rPr>
        <b/>
        <sz val="14"/>
        <rFont val="黑体"/>
        <charset val="134"/>
      </rPr>
      <t>欠发达国有林场</t>
    </r>
  </si>
  <si>
    <r>
      <rPr>
        <b/>
        <sz val="14"/>
        <rFont val="黑体"/>
        <charset val="134"/>
      </rPr>
      <t>欠发达国有牧场</t>
    </r>
  </si>
  <si>
    <r>
      <rPr>
        <b/>
        <sz val="14"/>
        <rFont val="黑体"/>
        <charset val="134"/>
      </rPr>
      <t>中央</t>
    </r>
  </si>
  <si>
    <r>
      <rPr>
        <b/>
        <sz val="14"/>
        <rFont val="黑体"/>
        <charset val="134"/>
      </rPr>
      <t>自治区</t>
    </r>
  </si>
  <si>
    <r>
      <rPr>
        <b/>
        <sz val="14"/>
        <rFont val="宋体"/>
        <charset val="134"/>
      </rPr>
      <t>合</t>
    </r>
    <r>
      <rPr>
        <b/>
        <sz val="14"/>
        <rFont val="Times New Roman"/>
        <charset val="134"/>
      </rPr>
      <t xml:space="preserve">        </t>
    </r>
    <r>
      <rPr>
        <b/>
        <sz val="14"/>
        <rFont val="宋体"/>
        <charset val="134"/>
      </rPr>
      <t>计</t>
    </r>
  </si>
  <si>
    <t>一、产业发展</t>
  </si>
  <si>
    <t>yjsx001</t>
  </si>
  <si>
    <r>
      <rPr>
        <sz val="14"/>
        <rFont val="宋体"/>
        <charset val="134"/>
      </rPr>
      <t>英吉沙县</t>
    </r>
    <r>
      <rPr>
        <sz val="14"/>
        <rFont val="Times New Roman"/>
        <charset val="134"/>
      </rPr>
      <t>2025</t>
    </r>
    <r>
      <rPr>
        <sz val="14"/>
        <rFont val="宋体"/>
        <charset val="134"/>
      </rPr>
      <t>年萨罕镇日光温室建设项目</t>
    </r>
  </si>
  <si>
    <t>生产项目</t>
  </si>
  <si>
    <t>种植业基地</t>
  </si>
  <si>
    <t>新建</t>
  </si>
  <si>
    <t>萨罕镇9村</t>
  </si>
  <si>
    <r>
      <rPr>
        <sz val="14"/>
        <rFont val="宋体"/>
        <charset val="134"/>
      </rPr>
      <t>总投资：15000万元</t>
    </r>
    <r>
      <rPr>
        <sz val="14"/>
        <rFont val="Times New Roman"/>
        <charset val="134"/>
      </rPr>
      <t xml:space="preserve">                  </t>
    </r>
    <r>
      <rPr>
        <sz val="14"/>
        <rFont val="宋体"/>
        <charset val="134"/>
      </rPr>
      <t>规模：500座</t>
    </r>
    <r>
      <rPr>
        <sz val="14"/>
        <rFont val="Times New Roman"/>
        <charset val="134"/>
      </rPr>
      <t xml:space="preserve">
</t>
    </r>
    <r>
      <rPr>
        <sz val="14"/>
        <rFont val="宋体"/>
        <charset val="134"/>
      </rPr>
      <t>建设内容：计划建设日光温室3000座，2025年计划完成500座，每座占地面积1亩（50</t>
    </r>
    <r>
      <rPr>
        <sz val="14"/>
        <rFont val="Times New Roman"/>
        <charset val="134"/>
      </rPr>
      <t>m×10m</t>
    </r>
    <r>
      <rPr>
        <sz val="14"/>
        <rFont val="宋体"/>
        <charset val="134"/>
      </rPr>
      <t>），包括日光温室主体和附属水肥等设备，以及场地平整、供水、输配电、道路等配套设施。</t>
    </r>
  </si>
  <si>
    <r>
      <t>1.</t>
    </r>
    <r>
      <rPr>
        <sz val="14"/>
        <rFont val="宋体"/>
        <charset val="134"/>
      </rPr>
      <t>经济效益：预计增加农户全年总收入</t>
    </r>
    <r>
      <rPr>
        <sz val="14"/>
        <rFont val="Times New Roman"/>
        <charset val="134"/>
      </rPr>
      <t>1500</t>
    </r>
    <r>
      <rPr>
        <sz val="14"/>
        <rFont val="宋体"/>
        <charset val="134"/>
      </rPr>
      <t>万元，壮大设施农业果蔬生产基地发展，资产量化到各乡镇，租赁费</t>
    </r>
    <r>
      <rPr>
        <sz val="14"/>
        <rFont val="Times New Roman"/>
        <charset val="134"/>
      </rPr>
      <t>70%</t>
    </r>
    <r>
      <rPr>
        <sz val="14"/>
        <rFont val="宋体"/>
        <charset val="134"/>
      </rPr>
      <t>用于资产分配、</t>
    </r>
    <r>
      <rPr>
        <sz val="14"/>
        <rFont val="Times New Roman"/>
        <charset val="134"/>
      </rPr>
      <t>30%</t>
    </r>
    <r>
      <rPr>
        <sz val="14"/>
        <rFont val="宋体"/>
        <charset val="134"/>
      </rPr>
      <t>用于基础设施维护。</t>
    </r>
    <r>
      <rPr>
        <sz val="14"/>
        <rFont val="Times New Roman"/>
        <charset val="134"/>
      </rPr>
      <t xml:space="preserve">
2.</t>
    </r>
    <r>
      <rPr>
        <sz val="14"/>
        <rFont val="宋体"/>
        <charset val="134"/>
      </rPr>
      <t>社会效益：项目的建设可保障果蔬的供给，以蔬菜大棚基地为基础，带动就业</t>
    </r>
    <r>
      <rPr>
        <sz val="14"/>
        <rFont val="Times New Roman"/>
        <charset val="134"/>
      </rPr>
      <t>300</t>
    </r>
    <r>
      <rPr>
        <sz val="14"/>
        <rFont val="宋体"/>
        <charset val="134"/>
      </rPr>
      <t>人，人均年增收</t>
    </r>
    <r>
      <rPr>
        <sz val="14"/>
        <rFont val="Times New Roman"/>
        <charset val="134"/>
      </rPr>
      <t>3000</t>
    </r>
    <r>
      <rPr>
        <sz val="14"/>
        <rFont val="宋体"/>
        <charset val="134"/>
      </rPr>
      <t>元以上，产权归村集体所有。</t>
    </r>
  </si>
  <si>
    <t>农业农村局</t>
  </si>
  <si>
    <r>
      <rPr>
        <sz val="14"/>
        <rFont val="宋体"/>
        <charset val="134"/>
      </rPr>
      <t>麦麦提江</t>
    </r>
    <r>
      <rPr>
        <sz val="14"/>
        <rFont val="Times New Roman"/>
        <charset val="134"/>
      </rPr>
      <t>·</t>
    </r>
    <r>
      <rPr>
        <sz val="14"/>
        <rFont val="宋体"/>
        <charset val="134"/>
      </rPr>
      <t>玉苏普</t>
    </r>
  </si>
  <si>
    <t>yjsx002</t>
  </si>
  <si>
    <r>
      <rPr>
        <sz val="14"/>
        <rFont val="宋体"/>
        <charset val="134"/>
      </rPr>
      <t>英吉沙县</t>
    </r>
    <r>
      <rPr>
        <sz val="14"/>
        <rFont val="Times New Roman"/>
        <charset val="134"/>
      </rPr>
      <t>2025</t>
    </r>
    <r>
      <rPr>
        <sz val="14"/>
        <rFont val="宋体"/>
        <charset val="134"/>
      </rPr>
      <t>年日光温室配套设施建设项目</t>
    </r>
  </si>
  <si>
    <r>
      <rPr>
        <sz val="14"/>
        <rFont val="宋体"/>
        <charset val="134"/>
      </rPr>
      <t>龙甫乡</t>
    </r>
    <r>
      <rPr>
        <sz val="14"/>
        <rFont val="Times New Roman"/>
        <charset val="134"/>
      </rPr>
      <t>8</t>
    </r>
    <r>
      <rPr>
        <sz val="14"/>
        <rFont val="宋体"/>
        <charset val="134"/>
      </rPr>
      <t>村，克孜勒乡</t>
    </r>
    <r>
      <rPr>
        <sz val="14"/>
        <rFont val="Times New Roman"/>
        <charset val="134"/>
      </rPr>
      <t>3</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</si>
  <si>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6</t>
    </r>
    <r>
      <rPr>
        <sz val="14"/>
        <rFont val="宋体"/>
        <charset val="134"/>
      </rPr>
      <t>座</t>
    </r>
    <r>
      <rPr>
        <sz val="14"/>
        <rFont val="Times New Roman"/>
        <charset val="134"/>
      </rPr>
      <t xml:space="preserve">
</t>
    </r>
    <r>
      <rPr>
        <sz val="14"/>
        <rFont val="宋体"/>
        <charset val="134"/>
      </rPr>
      <t>建设内容：分别在龙甫乡、克孜勒乡日光温室配套恒温库</t>
    </r>
    <r>
      <rPr>
        <sz val="14"/>
        <rFont val="Times New Roman"/>
        <charset val="134"/>
      </rPr>
      <t>2000</t>
    </r>
    <r>
      <rPr>
        <sz val="14"/>
        <rFont val="宋体"/>
        <charset val="134"/>
      </rPr>
      <t>㎡，分拣中心</t>
    </r>
    <r>
      <rPr>
        <sz val="14"/>
        <rFont val="Times New Roman"/>
        <charset val="134"/>
      </rPr>
      <t>1000</t>
    </r>
    <r>
      <rPr>
        <sz val="14"/>
        <rFont val="宋体"/>
        <charset val="134"/>
      </rPr>
      <t>㎡，加工中心</t>
    </r>
    <r>
      <rPr>
        <sz val="14"/>
        <rFont val="Times New Roman"/>
        <charset val="134"/>
      </rPr>
      <t>500</t>
    </r>
    <r>
      <rPr>
        <sz val="14"/>
        <rFont val="宋体"/>
        <charset val="134"/>
      </rPr>
      <t>㎡各</t>
    </r>
    <r>
      <rPr>
        <sz val="14"/>
        <rFont val="Times New Roman"/>
        <charset val="134"/>
      </rPr>
      <t>1</t>
    </r>
    <r>
      <rPr>
        <sz val="14"/>
        <rFont val="宋体"/>
        <charset val="134"/>
      </rPr>
      <t>座。</t>
    </r>
  </si>
  <si>
    <r>
      <rPr>
        <sz val="14"/>
        <rFont val="Times New Roman"/>
        <charset val="134"/>
      </rPr>
      <t>1.</t>
    </r>
    <r>
      <rPr>
        <sz val="14"/>
        <rFont val="宋体"/>
        <charset val="134"/>
      </rPr>
      <t>经济效益：以冷链集配为核心建设，以深加工带动切实提高农民的收入水平，推动产业集群化发展。项目可提供</t>
    </r>
    <r>
      <rPr>
        <sz val="14"/>
        <rFont val="Times New Roman"/>
        <charset val="134"/>
      </rPr>
      <t>50</t>
    </r>
    <r>
      <rPr>
        <sz val="14"/>
        <rFont val="宋体"/>
        <charset val="134"/>
      </rPr>
      <t>人以上就业岗位，人均年增收</t>
    </r>
    <r>
      <rPr>
        <sz val="14"/>
        <rFont val="Times New Roman"/>
        <charset val="134"/>
      </rPr>
      <t>3</t>
    </r>
    <r>
      <rPr>
        <sz val="14"/>
        <rFont val="宋体"/>
        <charset val="134"/>
      </rPr>
      <t>000元以上，辐射带动周边农户快速致富，助力乡村振兴发展。</t>
    </r>
  </si>
  <si>
    <t>yjsx004</t>
  </si>
  <si>
    <r>
      <rPr>
        <sz val="14"/>
        <rFont val="宋体"/>
        <charset val="134"/>
      </rPr>
      <t>英吉沙县</t>
    </r>
    <r>
      <rPr>
        <sz val="14"/>
        <rFont val="Times New Roman"/>
        <charset val="134"/>
      </rPr>
      <t>2025</t>
    </r>
    <r>
      <rPr>
        <sz val="14"/>
        <rFont val="宋体"/>
        <charset val="134"/>
      </rPr>
      <t>年英吉沙镇农贸市场建设项目</t>
    </r>
  </si>
  <si>
    <t>加工流通项目</t>
  </si>
  <si>
    <t>市场建设和农村电商物流</t>
  </si>
  <si>
    <r>
      <rPr>
        <sz val="14"/>
        <rFont val="宋体"/>
        <charset val="134"/>
      </rPr>
      <t>英吉沙镇</t>
    </r>
    <r>
      <rPr>
        <sz val="14"/>
        <rFont val="Times New Roman"/>
        <charset val="134"/>
      </rPr>
      <t>5</t>
    </r>
    <r>
      <rPr>
        <sz val="14"/>
        <rFont val="宋体"/>
        <charset val="134"/>
      </rPr>
      <t>村</t>
    </r>
  </si>
  <si>
    <t>总投资：2000万元         规模：52亩
建设内容：一是对集贸市场内12000㎡ 道路进行硬化，二是对已建设的7916㎡ 房屋及公用厕所等附属用房进行提升改造，三是建设集贸市场摊位800余个，四是对市场内的消防设施、供排水设施、电力设施进行升级改造。</t>
  </si>
  <si>
    <r>
      <rPr>
        <sz val="14"/>
        <rFont val="Times New Roman"/>
        <charset val="134"/>
      </rPr>
      <t>1.</t>
    </r>
    <r>
      <rPr>
        <sz val="14"/>
        <rFont val="宋体"/>
        <charset val="134"/>
      </rPr>
      <t>经济效益：促进英吉沙镇</t>
    </r>
    <r>
      <rPr>
        <sz val="14"/>
        <rFont val="Times New Roman"/>
        <charset val="134"/>
      </rPr>
      <t>7</t>
    </r>
    <r>
      <rPr>
        <sz val="14"/>
        <rFont val="宋体"/>
        <charset val="134"/>
      </rPr>
      <t>个村集体收入，预计各村增收</t>
    </r>
    <r>
      <rPr>
        <sz val="14"/>
        <rFont val="Times New Roman"/>
        <charset val="134"/>
      </rPr>
      <t>10</t>
    </r>
    <r>
      <rPr>
        <sz val="14"/>
        <rFont val="宋体"/>
        <charset val="134"/>
      </rPr>
      <t>万元。</t>
    </r>
    <r>
      <rPr>
        <sz val="14"/>
        <rFont val="Times New Roman"/>
        <charset val="134"/>
      </rPr>
      <t xml:space="preserve">
2.</t>
    </r>
    <r>
      <rPr>
        <sz val="14"/>
        <rFont val="宋体"/>
        <charset val="134"/>
      </rPr>
      <t>社会效益：预计能够带动周边居民就业创业人数</t>
    </r>
    <r>
      <rPr>
        <sz val="14"/>
        <rFont val="Times New Roman"/>
        <charset val="134"/>
      </rPr>
      <t>≥200</t>
    </r>
    <r>
      <rPr>
        <sz val="14"/>
        <rFont val="宋体"/>
        <charset val="134"/>
      </rPr>
      <t>余，受益人口数</t>
    </r>
    <r>
      <rPr>
        <sz val="14"/>
        <rFont val="Times New Roman"/>
        <charset val="134"/>
      </rPr>
      <t>≥1000</t>
    </r>
    <r>
      <rPr>
        <sz val="14"/>
        <rFont val="宋体"/>
        <charset val="134"/>
      </rPr>
      <t>人。</t>
    </r>
  </si>
  <si>
    <t>英吉沙镇人民政府</t>
  </si>
  <si>
    <t>司鸿志</t>
  </si>
  <si>
    <t>yjsx005</t>
  </si>
  <si>
    <t>英吉沙县2025年芒辛镇1村拱棚提质增效项目</t>
  </si>
  <si>
    <t>产业发展</t>
  </si>
  <si>
    <t>英吉沙县芒辛镇1村</t>
  </si>
  <si>
    <r>
      <rPr>
        <sz val="14"/>
        <rFont val="宋体"/>
        <charset val="134"/>
      </rPr>
      <t>总投资：</t>
    </r>
    <r>
      <rPr>
        <sz val="14"/>
        <color theme="1"/>
        <rFont val="宋体"/>
        <charset val="134"/>
      </rPr>
      <t>120万元</t>
    </r>
    <r>
      <rPr>
        <sz val="14"/>
        <color theme="1"/>
        <rFont val="Times New Roman"/>
        <charset val="134"/>
      </rPr>
      <t xml:space="preserve">                </t>
    </r>
    <r>
      <rPr>
        <sz val="14"/>
        <color theme="1"/>
        <rFont val="宋体"/>
        <charset val="134"/>
      </rPr>
      <t>规模：427座</t>
    </r>
    <r>
      <rPr>
        <sz val="14"/>
        <color theme="1"/>
        <rFont val="Times New Roman"/>
        <charset val="134"/>
      </rPr>
      <t xml:space="preserve">
</t>
    </r>
    <r>
      <rPr>
        <sz val="14"/>
        <color theme="1"/>
        <rFont val="宋体"/>
        <charset val="134"/>
      </rPr>
      <t>建设内容：共427座拱棚，计划每座投入2800元，主要更换棚膜、土质改良、灌溉管道更换，以及购置化肥等。
使用年限：8年
建设地点：芒辛镇1村</t>
    </r>
  </si>
  <si>
    <r>
      <rPr>
        <b/>
        <sz val="14"/>
        <color theme="1"/>
        <rFont val="宋体"/>
        <charset val="134"/>
      </rPr>
      <t>绩效</t>
    </r>
    <r>
      <rPr>
        <b/>
        <sz val="14"/>
        <color theme="1"/>
        <rFont val="Times New Roman"/>
        <charset val="134"/>
      </rPr>
      <t>1</t>
    </r>
    <r>
      <rPr>
        <b/>
        <sz val="14"/>
        <color theme="1"/>
        <rFont val="宋体"/>
        <charset val="134"/>
      </rPr>
      <t>：</t>
    </r>
    <r>
      <rPr>
        <sz val="14"/>
        <color theme="1"/>
        <rFont val="宋体"/>
        <charset val="134"/>
      </rPr>
      <t>带贫减贫效益。以蔬菜拱棚基地为基础，直接带动芒辛镇各村积极发展拱棚瓜菜生产基地，积极发展拱棚瓜菜生产，受益人口数不少于</t>
    </r>
    <r>
      <rPr>
        <sz val="14"/>
        <color theme="1"/>
        <rFont val="Times New Roman"/>
        <charset val="134"/>
      </rPr>
      <t>1000</t>
    </r>
    <r>
      <rPr>
        <sz val="14"/>
        <color theme="1"/>
        <rFont val="宋体"/>
        <charset val="134"/>
      </rPr>
      <t>人。</t>
    </r>
    <r>
      <rPr>
        <sz val="14"/>
        <color theme="1"/>
        <rFont val="Times New Roman"/>
        <charset val="134"/>
      </rPr>
      <t xml:space="preserve">
</t>
    </r>
    <r>
      <rPr>
        <b/>
        <sz val="14"/>
        <color theme="1"/>
        <rFont val="宋体"/>
        <charset val="134"/>
      </rPr>
      <t>绩效</t>
    </r>
    <r>
      <rPr>
        <b/>
        <sz val="14"/>
        <color theme="1"/>
        <rFont val="Times New Roman"/>
        <charset val="134"/>
      </rPr>
      <t>2</t>
    </r>
    <r>
      <rPr>
        <b/>
        <sz val="14"/>
        <color theme="1"/>
        <rFont val="宋体"/>
        <charset val="134"/>
      </rPr>
      <t>：</t>
    </r>
    <r>
      <rPr>
        <sz val="14"/>
        <color theme="1"/>
        <rFont val="宋体"/>
        <charset val="134"/>
      </rPr>
      <t>带动就业、提供就业岗位。项目实施后预计可提供</t>
    </r>
    <r>
      <rPr>
        <sz val="14"/>
        <color theme="1"/>
        <rFont val="Times New Roman"/>
        <charset val="134"/>
      </rPr>
      <t>100</t>
    </r>
    <r>
      <rPr>
        <sz val="14"/>
        <color theme="1"/>
        <rFont val="宋体"/>
        <charset val="134"/>
      </rPr>
      <t>个就业。</t>
    </r>
    <r>
      <rPr>
        <sz val="14"/>
        <color theme="1"/>
        <rFont val="Times New Roman"/>
        <charset val="134"/>
      </rPr>
      <t xml:space="preserve">
</t>
    </r>
    <r>
      <rPr>
        <b/>
        <sz val="14"/>
        <color theme="1"/>
        <rFont val="宋体"/>
        <charset val="134"/>
      </rPr>
      <t>绩效</t>
    </r>
    <r>
      <rPr>
        <b/>
        <sz val="14"/>
        <color theme="1"/>
        <rFont val="Times New Roman"/>
        <charset val="134"/>
      </rPr>
      <t>3</t>
    </r>
    <r>
      <rPr>
        <b/>
        <sz val="14"/>
        <color theme="1"/>
        <rFont val="宋体"/>
        <charset val="134"/>
      </rPr>
      <t>：</t>
    </r>
    <r>
      <rPr>
        <sz val="14"/>
        <color theme="1"/>
        <rFont val="宋体"/>
        <charset val="134"/>
      </rPr>
      <t>社会效益：本项目建成后，对丰富芒辛镇群众的蔬菜种类，提高人民的生活质量，保障广大人民的身体健康起到很好的促进作用，为大力发展无公害农业及优质高效农业打下了良好的社会基础。</t>
    </r>
  </si>
  <si>
    <t>芒辛镇人民政府</t>
  </si>
  <si>
    <r>
      <rPr>
        <sz val="14"/>
        <color theme="1"/>
        <rFont val="宋体"/>
        <charset val="134"/>
      </rPr>
      <t>阿卜杜舒库尔</t>
    </r>
    <r>
      <rPr>
        <sz val="14"/>
        <color theme="1"/>
        <rFont val="方正仿宋_GBK"/>
        <charset val="134"/>
      </rPr>
      <t>·</t>
    </r>
    <r>
      <rPr>
        <sz val="14"/>
        <color theme="1"/>
        <rFont val="宋体"/>
        <charset val="134"/>
      </rPr>
      <t>麦麦提敏</t>
    </r>
  </si>
  <si>
    <t>yjsx006</t>
  </si>
  <si>
    <r>
      <rPr>
        <sz val="14"/>
        <rFont val="宋体"/>
        <charset val="134"/>
      </rPr>
      <t>英吉沙县</t>
    </r>
    <r>
      <rPr>
        <sz val="14"/>
        <rFont val="Times New Roman"/>
        <charset val="134"/>
      </rPr>
      <t>2025</t>
    </r>
    <r>
      <rPr>
        <sz val="14"/>
        <rFont val="宋体"/>
        <charset val="134"/>
      </rPr>
      <t>年芒辛镇恒温库建设项目</t>
    </r>
  </si>
  <si>
    <r>
      <rPr>
        <sz val="14"/>
        <rFont val="宋体"/>
        <charset val="134"/>
      </rPr>
      <t>芒辛镇</t>
    </r>
    <r>
      <rPr>
        <sz val="14"/>
        <rFont val="Times New Roman"/>
        <charset val="134"/>
      </rPr>
      <t>2</t>
    </r>
    <r>
      <rPr>
        <sz val="14"/>
        <rFont val="宋体"/>
        <charset val="134"/>
      </rPr>
      <t>、</t>
    </r>
    <r>
      <rPr>
        <sz val="14"/>
        <rFont val="Times New Roman"/>
        <charset val="134"/>
      </rPr>
      <t>6</t>
    </r>
    <r>
      <rPr>
        <sz val="14"/>
        <rFont val="宋体"/>
        <charset val="134"/>
      </rPr>
      <t>、</t>
    </r>
    <r>
      <rPr>
        <sz val="14"/>
        <rFont val="Times New Roman"/>
        <charset val="134"/>
      </rPr>
      <t>8</t>
    </r>
    <r>
      <rPr>
        <sz val="14"/>
        <rFont val="宋体"/>
        <charset val="134"/>
      </rPr>
      <t>村</t>
    </r>
  </si>
  <si>
    <r>
      <rPr>
        <sz val="14"/>
        <rFont val="宋体"/>
        <charset val="134"/>
      </rPr>
      <t>总投资：</t>
    </r>
    <r>
      <rPr>
        <sz val="14"/>
        <rFont val="Times New Roman"/>
        <charset val="134"/>
      </rPr>
      <t>1600</t>
    </r>
    <r>
      <rPr>
        <sz val="14"/>
        <rFont val="宋体"/>
        <charset val="134"/>
      </rPr>
      <t>万元</t>
    </r>
    <r>
      <rPr>
        <sz val="14"/>
        <rFont val="Times New Roman"/>
        <charset val="134"/>
      </rPr>
      <t xml:space="preserve">             </t>
    </r>
    <r>
      <rPr>
        <sz val="14"/>
        <rFont val="宋体"/>
        <charset val="134"/>
      </rPr>
      <t>规模：</t>
    </r>
    <r>
      <rPr>
        <sz val="14"/>
        <rFont val="Times New Roman"/>
        <charset val="134"/>
      </rPr>
      <t>3000</t>
    </r>
    <r>
      <rPr>
        <sz val="14"/>
        <rFont val="宋体"/>
        <charset val="134"/>
      </rPr>
      <t>立方米</t>
    </r>
    <r>
      <rPr>
        <sz val="14"/>
        <rFont val="Times New Roman"/>
        <charset val="134"/>
      </rPr>
      <t xml:space="preserve">
</t>
    </r>
    <r>
      <rPr>
        <sz val="14"/>
        <rFont val="宋体"/>
        <charset val="134"/>
      </rPr>
      <t>建设内容：计划在</t>
    </r>
    <r>
      <rPr>
        <sz val="14"/>
        <rFont val="Times New Roman"/>
        <charset val="134"/>
      </rPr>
      <t>2</t>
    </r>
    <r>
      <rPr>
        <sz val="14"/>
        <rFont val="宋体"/>
        <charset val="134"/>
      </rPr>
      <t>村、</t>
    </r>
    <r>
      <rPr>
        <sz val="14"/>
        <rFont val="Times New Roman"/>
        <charset val="134"/>
      </rPr>
      <t>6</t>
    </r>
    <r>
      <rPr>
        <sz val="14"/>
        <rFont val="宋体"/>
        <charset val="134"/>
      </rPr>
      <t>村、</t>
    </r>
    <r>
      <rPr>
        <sz val="14"/>
        <rFont val="Times New Roman"/>
        <charset val="134"/>
      </rPr>
      <t>8</t>
    </r>
    <r>
      <rPr>
        <sz val="14"/>
        <rFont val="宋体"/>
        <charset val="134"/>
      </rPr>
      <t>村各新建</t>
    </r>
    <r>
      <rPr>
        <sz val="14"/>
        <rFont val="Times New Roman"/>
        <charset val="134"/>
      </rPr>
      <t>2</t>
    </r>
    <r>
      <rPr>
        <sz val="14"/>
        <rFont val="宋体"/>
        <charset val="134"/>
      </rPr>
      <t>座</t>
    </r>
    <r>
      <rPr>
        <sz val="14"/>
        <rFont val="Times New Roman"/>
        <charset val="134"/>
      </rPr>
      <t>500</t>
    </r>
    <r>
      <rPr>
        <sz val="14"/>
        <rFont val="宋体"/>
        <charset val="134"/>
      </rPr>
      <t>立方米的恒温库，配套各类电气设备及附属设施设备等。</t>
    </r>
  </si>
  <si>
    <r>
      <rPr>
        <sz val="14"/>
        <rFont val="Times New Roman"/>
        <charset val="134"/>
      </rPr>
      <t>1.</t>
    </r>
    <r>
      <rPr>
        <sz val="14"/>
        <rFont val="宋体"/>
        <charset val="134"/>
      </rPr>
      <t>经济效益：项目实施后，产权归属</t>
    </r>
    <r>
      <rPr>
        <sz val="14"/>
        <rFont val="Times New Roman"/>
        <charset val="134"/>
      </rPr>
      <t>2</t>
    </r>
    <r>
      <rPr>
        <sz val="14"/>
        <rFont val="宋体"/>
        <charset val="134"/>
      </rPr>
      <t>村、</t>
    </r>
    <r>
      <rPr>
        <sz val="14"/>
        <rFont val="Times New Roman"/>
        <charset val="134"/>
      </rPr>
      <t>6</t>
    </r>
    <r>
      <rPr>
        <sz val="14"/>
        <rFont val="宋体"/>
        <charset val="134"/>
      </rPr>
      <t>村、</t>
    </r>
    <r>
      <rPr>
        <sz val="14"/>
        <rFont val="Times New Roman"/>
        <charset val="134"/>
      </rPr>
      <t>8</t>
    </r>
    <r>
      <rPr>
        <sz val="14"/>
        <rFont val="宋体"/>
        <charset val="134"/>
      </rPr>
      <t>村。此项目总收益，其中</t>
    </r>
    <r>
      <rPr>
        <sz val="14"/>
        <rFont val="Times New Roman"/>
        <charset val="134"/>
      </rPr>
      <t>30%</t>
    </r>
    <r>
      <rPr>
        <sz val="14"/>
        <rFont val="宋体"/>
        <charset val="134"/>
      </rPr>
      <t>用于合作社运转、</t>
    </r>
    <r>
      <rPr>
        <sz val="14"/>
        <rFont val="Times New Roman"/>
        <charset val="134"/>
      </rPr>
      <t>70%</t>
    </r>
    <r>
      <rPr>
        <sz val="14"/>
        <rFont val="宋体"/>
        <charset val="134"/>
      </rPr>
      <t>用于权属村收入低的户受益分配。</t>
    </r>
    <r>
      <rPr>
        <sz val="14"/>
        <rFont val="Times New Roman"/>
        <charset val="134"/>
      </rPr>
      <t xml:space="preserve">
2.</t>
    </r>
    <r>
      <rPr>
        <sz val="14"/>
        <rFont val="宋体"/>
        <charset val="134"/>
      </rPr>
      <t>社会效益：带动就业、提供就业岗位。项目实施后预计可提供</t>
    </r>
    <r>
      <rPr>
        <sz val="14"/>
        <rFont val="Times New Roman"/>
        <charset val="134"/>
      </rPr>
      <t>6</t>
    </r>
    <r>
      <rPr>
        <sz val="14"/>
        <rFont val="宋体"/>
        <charset val="134"/>
      </rPr>
      <t>个就业岗位，解决</t>
    </r>
    <r>
      <rPr>
        <sz val="14"/>
        <rFont val="Times New Roman"/>
        <charset val="134"/>
      </rPr>
      <t>10</t>
    </r>
    <r>
      <rPr>
        <sz val="14"/>
        <rFont val="宋体"/>
        <charset val="134"/>
      </rPr>
      <t>个人口就近就地务工就业。</t>
    </r>
  </si>
  <si>
    <r>
      <rPr>
        <sz val="14"/>
        <rFont val="宋体"/>
        <charset val="134"/>
      </rPr>
      <t>阿卜杜舒库尔</t>
    </r>
    <r>
      <rPr>
        <sz val="14"/>
        <rFont val="Times New Roman"/>
        <charset val="134"/>
      </rPr>
      <t>·</t>
    </r>
    <r>
      <rPr>
        <sz val="14"/>
        <rFont val="宋体"/>
        <charset val="134"/>
      </rPr>
      <t>麦麦提敏</t>
    </r>
  </si>
  <si>
    <t>yjsx007</t>
  </si>
  <si>
    <r>
      <rPr>
        <sz val="14"/>
        <rFont val="宋体"/>
        <charset val="134"/>
      </rPr>
      <t>英吉沙县</t>
    </r>
    <r>
      <rPr>
        <sz val="14"/>
        <rFont val="Times New Roman"/>
        <charset val="134"/>
      </rPr>
      <t>2025</t>
    </r>
    <r>
      <rPr>
        <sz val="14"/>
        <rFont val="宋体"/>
        <charset val="134"/>
      </rPr>
      <t>年土地平整建设项目</t>
    </r>
  </si>
  <si>
    <r>
      <rPr>
        <sz val="14"/>
        <rFont val="宋体"/>
        <charset val="134"/>
      </rPr>
      <t>艾古斯乡</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7</t>
    </r>
    <r>
      <rPr>
        <sz val="14"/>
        <rFont val="宋体"/>
        <charset val="134"/>
      </rPr>
      <t>村；萨罕镇</t>
    </r>
    <r>
      <rPr>
        <sz val="14"/>
        <rFont val="Times New Roman"/>
        <charset val="134"/>
      </rPr>
      <t>8</t>
    </r>
    <r>
      <rPr>
        <sz val="14"/>
        <rFont val="宋体"/>
        <charset val="134"/>
      </rPr>
      <t>村</t>
    </r>
    <r>
      <rPr>
        <sz val="14"/>
        <rFont val="Times New Roman"/>
        <charset val="134"/>
      </rPr>
      <t>.17</t>
    </r>
    <r>
      <rPr>
        <sz val="14"/>
        <rFont val="宋体"/>
        <charset val="134"/>
      </rPr>
      <t>村</t>
    </r>
    <r>
      <rPr>
        <sz val="14"/>
        <rFont val="Times New Roman"/>
        <charset val="134"/>
      </rPr>
      <t>.18</t>
    </r>
    <r>
      <rPr>
        <sz val="14"/>
        <rFont val="宋体"/>
        <charset val="134"/>
      </rPr>
      <t>村</t>
    </r>
    <r>
      <rPr>
        <sz val="14"/>
        <rFont val="Times New Roman"/>
        <charset val="134"/>
      </rPr>
      <t>.19</t>
    </r>
    <r>
      <rPr>
        <sz val="14"/>
        <rFont val="宋体"/>
        <charset val="134"/>
      </rPr>
      <t>村</t>
    </r>
    <r>
      <rPr>
        <sz val="14"/>
        <rFont val="Times New Roman"/>
        <charset val="134"/>
      </rPr>
      <t>.20</t>
    </r>
    <r>
      <rPr>
        <sz val="14"/>
        <rFont val="宋体"/>
        <charset val="134"/>
      </rPr>
      <t>村；英也尔乡</t>
    </r>
    <r>
      <rPr>
        <sz val="14"/>
        <rFont val="Times New Roman"/>
        <charset val="134"/>
      </rPr>
      <t>1</t>
    </r>
    <r>
      <rPr>
        <sz val="14"/>
        <rFont val="宋体"/>
        <charset val="134"/>
      </rPr>
      <t>村、</t>
    </r>
    <r>
      <rPr>
        <sz val="14"/>
        <rFont val="Times New Roman"/>
        <charset val="134"/>
      </rPr>
      <t>3</t>
    </r>
    <r>
      <rPr>
        <sz val="14"/>
        <rFont val="宋体"/>
        <charset val="134"/>
      </rPr>
      <t>村、</t>
    </r>
    <r>
      <rPr>
        <sz val="14"/>
        <rFont val="Times New Roman"/>
        <charset val="134"/>
      </rPr>
      <t>4</t>
    </r>
    <r>
      <rPr>
        <sz val="14"/>
        <rFont val="宋体"/>
        <charset val="134"/>
      </rPr>
      <t>村、</t>
    </r>
    <r>
      <rPr>
        <sz val="14"/>
        <rFont val="Times New Roman"/>
        <charset val="134"/>
      </rPr>
      <t>5</t>
    </r>
    <r>
      <rPr>
        <sz val="14"/>
        <rFont val="宋体"/>
        <charset val="134"/>
      </rPr>
      <t>村、</t>
    </r>
    <r>
      <rPr>
        <sz val="14"/>
        <rFont val="Times New Roman"/>
        <charset val="134"/>
      </rPr>
      <t>7</t>
    </r>
    <r>
      <rPr>
        <sz val="14"/>
        <rFont val="宋体"/>
        <charset val="134"/>
      </rPr>
      <t>村、</t>
    </r>
    <r>
      <rPr>
        <sz val="14"/>
        <rFont val="Times New Roman"/>
        <charset val="134"/>
      </rPr>
      <t>8</t>
    </r>
    <r>
      <rPr>
        <sz val="14"/>
        <rFont val="宋体"/>
        <charset val="134"/>
      </rPr>
      <t>村、</t>
    </r>
    <r>
      <rPr>
        <sz val="14"/>
        <rFont val="Times New Roman"/>
        <charset val="134"/>
      </rPr>
      <t>10</t>
    </r>
    <r>
      <rPr>
        <sz val="14"/>
        <rFont val="宋体"/>
        <charset val="134"/>
      </rPr>
      <t>村；苏盖提乡</t>
    </r>
    <r>
      <rPr>
        <sz val="14"/>
        <rFont val="Times New Roman"/>
        <charset val="134"/>
      </rPr>
      <t>10</t>
    </r>
    <r>
      <rPr>
        <sz val="14"/>
        <rFont val="宋体"/>
        <charset val="134"/>
      </rPr>
      <t>村、</t>
    </r>
    <r>
      <rPr>
        <sz val="14"/>
        <rFont val="Times New Roman"/>
        <charset val="134"/>
      </rPr>
      <t>15</t>
    </r>
    <r>
      <rPr>
        <sz val="14"/>
        <rFont val="宋体"/>
        <charset val="134"/>
      </rPr>
      <t>村；芒辛镇</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7</t>
    </r>
    <r>
      <rPr>
        <sz val="14"/>
        <rFont val="宋体"/>
        <charset val="134"/>
      </rPr>
      <t>、</t>
    </r>
    <r>
      <rPr>
        <sz val="14"/>
        <rFont val="Times New Roman"/>
        <charset val="134"/>
      </rPr>
      <t>16</t>
    </r>
    <r>
      <rPr>
        <sz val="14"/>
        <rFont val="宋体"/>
        <charset val="134"/>
      </rPr>
      <t>村；乔勒潘乡</t>
    </r>
    <r>
      <rPr>
        <sz val="14"/>
        <rFont val="Times New Roman"/>
        <charset val="134"/>
      </rPr>
      <t>3</t>
    </r>
    <r>
      <rPr>
        <sz val="14"/>
        <rFont val="宋体"/>
        <charset val="134"/>
      </rPr>
      <t>村、</t>
    </r>
    <r>
      <rPr>
        <sz val="14"/>
        <rFont val="Times New Roman"/>
        <charset val="134"/>
      </rPr>
      <t>5</t>
    </r>
    <r>
      <rPr>
        <sz val="14"/>
        <rFont val="宋体"/>
        <charset val="134"/>
      </rPr>
      <t>村、</t>
    </r>
    <r>
      <rPr>
        <sz val="14"/>
        <rFont val="Times New Roman"/>
        <charset val="134"/>
      </rPr>
      <t>10</t>
    </r>
    <r>
      <rPr>
        <sz val="14"/>
        <rFont val="宋体"/>
        <charset val="134"/>
      </rPr>
      <t>村、</t>
    </r>
    <r>
      <rPr>
        <sz val="14"/>
        <rFont val="Times New Roman"/>
        <charset val="134"/>
      </rPr>
      <t>13</t>
    </r>
    <r>
      <rPr>
        <sz val="14"/>
        <rFont val="宋体"/>
        <charset val="134"/>
      </rPr>
      <t>村</t>
    </r>
  </si>
  <si>
    <r>
      <rPr>
        <sz val="14"/>
        <rFont val="宋体"/>
        <charset val="134"/>
      </rPr>
      <t>总投资：</t>
    </r>
    <r>
      <rPr>
        <sz val="14"/>
        <rFont val="Times New Roman"/>
        <charset val="134"/>
      </rPr>
      <t>1400</t>
    </r>
    <r>
      <rPr>
        <sz val="14"/>
        <rFont val="宋体"/>
        <charset val="134"/>
      </rPr>
      <t>万元</t>
    </r>
    <r>
      <rPr>
        <sz val="14"/>
        <rFont val="Times New Roman"/>
        <charset val="134"/>
      </rPr>
      <t xml:space="preserve">                 </t>
    </r>
    <r>
      <rPr>
        <sz val="14"/>
        <rFont val="宋体"/>
        <charset val="134"/>
      </rPr>
      <t>规模：</t>
    </r>
    <r>
      <rPr>
        <sz val="14"/>
        <rFont val="Times New Roman"/>
        <charset val="134"/>
      </rPr>
      <t>9349</t>
    </r>
    <r>
      <rPr>
        <sz val="14"/>
        <rFont val="宋体"/>
        <charset val="134"/>
      </rPr>
      <t>亩</t>
    </r>
    <r>
      <rPr>
        <sz val="14"/>
        <rFont val="Times New Roman"/>
        <charset val="134"/>
      </rPr>
      <t xml:space="preserve">
</t>
    </r>
    <r>
      <rPr>
        <sz val="14"/>
        <rFont val="宋体"/>
        <charset val="134"/>
      </rPr>
      <t>建设内容：全县实施土地碎片化整理</t>
    </r>
    <r>
      <rPr>
        <sz val="14"/>
        <rFont val="Times New Roman"/>
        <charset val="134"/>
      </rPr>
      <t>9349</t>
    </r>
    <r>
      <rPr>
        <sz val="14"/>
        <rFont val="宋体"/>
        <charset val="134"/>
      </rPr>
      <t>亩，其中：龙甫乡</t>
    </r>
    <r>
      <rPr>
        <sz val="14"/>
        <rFont val="Times New Roman"/>
        <charset val="134"/>
      </rPr>
      <t>150</t>
    </r>
    <r>
      <rPr>
        <sz val="14"/>
        <rFont val="宋体"/>
        <charset val="134"/>
      </rPr>
      <t>亩、艾古斯乡</t>
    </r>
    <r>
      <rPr>
        <sz val="14"/>
        <rFont val="Times New Roman"/>
        <charset val="134"/>
      </rPr>
      <t>670</t>
    </r>
    <r>
      <rPr>
        <sz val="14"/>
        <rFont val="宋体"/>
        <charset val="134"/>
      </rPr>
      <t>亩、萨罕镇</t>
    </r>
    <r>
      <rPr>
        <sz val="14"/>
        <rFont val="Times New Roman"/>
        <charset val="134"/>
      </rPr>
      <t>5000</t>
    </r>
    <r>
      <rPr>
        <sz val="14"/>
        <rFont val="宋体"/>
        <charset val="134"/>
      </rPr>
      <t>亩、苏盖提乡</t>
    </r>
    <r>
      <rPr>
        <sz val="14"/>
        <rFont val="Times New Roman"/>
        <charset val="134"/>
      </rPr>
      <t>308</t>
    </r>
    <r>
      <rPr>
        <sz val="14"/>
        <rFont val="宋体"/>
        <charset val="134"/>
      </rPr>
      <t>亩、芒辛镇</t>
    </r>
    <r>
      <rPr>
        <sz val="14"/>
        <rFont val="Times New Roman"/>
        <charset val="134"/>
      </rPr>
      <t>1085</t>
    </r>
    <r>
      <rPr>
        <sz val="14"/>
        <rFont val="宋体"/>
        <charset val="134"/>
      </rPr>
      <t>亩、乔勒潘乡</t>
    </r>
    <r>
      <rPr>
        <sz val="14"/>
        <rFont val="Times New Roman"/>
        <charset val="134"/>
      </rPr>
      <t>610</t>
    </r>
    <r>
      <rPr>
        <sz val="14"/>
        <rFont val="宋体"/>
        <charset val="134"/>
      </rPr>
      <t>亩，并配套相关设施。</t>
    </r>
  </si>
  <si>
    <r>
      <rPr>
        <sz val="14"/>
        <rFont val="Times New Roman"/>
        <charset val="134"/>
      </rPr>
      <t>1.</t>
    </r>
    <r>
      <rPr>
        <sz val="14"/>
        <rFont val="宋体"/>
        <charset val="134"/>
      </rPr>
      <t>经济效益：通过土地进行平整，达到种植要求，做好群众宣传，提高土地资源经济效益，积极开展宣讲活动，使用平整新土地，让群众增收，村集体收入提升。</t>
    </r>
    <r>
      <rPr>
        <sz val="14"/>
        <rFont val="Times New Roman"/>
        <charset val="134"/>
      </rPr>
      <t xml:space="preserve">
2.</t>
    </r>
    <r>
      <rPr>
        <sz val="14"/>
        <rFont val="宋体"/>
        <charset val="134"/>
      </rPr>
      <t>社会效益：项目实施后，有利于根本改善群众的农业生产条件，促进项目区农业生产效率的提高，实现农业增产和农民增收；为实现农业生产现代化奠定良好的物质基础。</t>
    </r>
  </si>
  <si>
    <t>yjsx008</t>
  </si>
  <si>
    <r>
      <rPr>
        <sz val="14"/>
        <rFont val="宋体"/>
        <charset val="134"/>
      </rPr>
      <t>英吉沙县</t>
    </r>
    <r>
      <rPr>
        <sz val="14"/>
        <rFont val="Times New Roman"/>
        <charset val="134"/>
      </rPr>
      <t>2025</t>
    </r>
    <r>
      <rPr>
        <sz val="14"/>
        <rFont val="宋体"/>
        <charset val="134"/>
      </rPr>
      <t>年芒辛镇盐碱地改良建设项目</t>
    </r>
  </si>
  <si>
    <t>配套设施项目</t>
  </si>
  <si>
    <t>小型农田水利设施建设</t>
  </si>
  <si>
    <r>
      <rPr>
        <sz val="14"/>
        <rFont val="宋体"/>
        <charset val="134"/>
      </rPr>
      <t>芒辛镇</t>
    </r>
    <r>
      <rPr>
        <sz val="14"/>
        <rFont val="Times New Roman"/>
        <charset val="134"/>
      </rPr>
      <t>1</t>
    </r>
    <r>
      <rPr>
        <sz val="14"/>
        <rFont val="宋体"/>
        <charset val="134"/>
      </rPr>
      <t>、</t>
    </r>
    <r>
      <rPr>
        <sz val="14"/>
        <rFont val="Times New Roman"/>
        <charset val="134"/>
      </rPr>
      <t>3</t>
    </r>
    <r>
      <rPr>
        <sz val="14"/>
        <rFont val="宋体"/>
        <charset val="134"/>
      </rPr>
      <t>、</t>
    </r>
    <r>
      <rPr>
        <sz val="14"/>
        <rFont val="Times New Roman"/>
        <charset val="134"/>
      </rPr>
      <t>7</t>
    </r>
    <r>
      <rPr>
        <sz val="14"/>
        <rFont val="宋体"/>
        <charset val="134"/>
      </rPr>
      <t>、</t>
    </r>
    <r>
      <rPr>
        <sz val="14"/>
        <rFont val="Times New Roman"/>
        <charset val="134"/>
      </rPr>
      <t>15</t>
    </r>
    <r>
      <rPr>
        <sz val="14"/>
        <rFont val="宋体"/>
        <charset val="134"/>
      </rPr>
      <t>、</t>
    </r>
    <r>
      <rPr>
        <sz val="14"/>
        <rFont val="Times New Roman"/>
        <charset val="134"/>
      </rPr>
      <t>16</t>
    </r>
    <r>
      <rPr>
        <sz val="14"/>
        <rFont val="宋体"/>
        <charset val="134"/>
      </rPr>
      <t>村</t>
    </r>
  </si>
  <si>
    <r>
      <rPr>
        <sz val="14"/>
        <rFont val="宋体"/>
        <charset val="134"/>
      </rPr>
      <t>总投资：</t>
    </r>
    <r>
      <rPr>
        <sz val="14"/>
        <rFont val="Times New Roman"/>
        <charset val="134"/>
      </rPr>
      <t>480</t>
    </r>
    <r>
      <rPr>
        <sz val="14"/>
        <rFont val="宋体"/>
        <charset val="134"/>
      </rPr>
      <t>万元</t>
    </r>
    <r>
      <rPr>
        <sz val="14"/>
        <rFont val="Times New Roman"/>
        <charset val="134"/>
      </rPr>
      <t xml:space="preserve">                  </t>
    </r>
    <r>
      <rPr>
        <sz val="14"/>
        <rFont val="宋体"/>
        <charset val="134"/>
      </rPr>
      <t>规模：</t>
    </r>
    <r>
      <rPr>
        <sz val="14"/>
        <rFont val="Times New Roman"/>
        <charset val="134"/>
      </rPr>
      <t>956</t>
    </r>
    <r>
      <rPr>
        <sz val="14"/>
        <rFont val="宋体"/>
        <charset val="134"/>
      </rPr>
      <t>亩</t>
    </r>
    <r>
      <rPr>
        <sz val="14"/>
        <rFont val="Times New Roman"/>
        <charset val="134"/>
      </rPr>
      <t xml:space="preserve">
</t>
    </r>
    <r>
      <rPr>
        <sz val="14"/>
        <rFont val="宋体"/>
        <charset val="134"/>
      </rPr>
      <t>建设内容：芒辛镇计划对</t>
    </r>
    <r>
      <rPr>
        <sz val="14"/>
        <rFont val="Times New Roman"/>
        <charset val="134"/>
      </rPr>
      <t>1</t>
    </r>
    <r>
      <rPr>
        <sz val="14"/>
        <rFont val="宋体"/>
        <charset val="134"/>
      </rPr>
      <t>村</t>
    </r>
    <r>
      <rPr>
        <sz val="14"/>
        <rFont val="Times New Roman"/>
        <charset val="134"/>
      </rPr>
      <t>100</t>
    </r>
    <r>
      <rPr>
        <sz val="14"/>
        <rFont val="宋体"/>
        <charset val="134"/>
      </rPr>
      <t>亩、</t>
    </r>
    <r>
      <rPr>
        <sz val="14"/>
        <rFont val="Times New Roman"/>
        <charset val="134"/>
      </rPr>
      <t>3</t>
    </r>
    <r>
      <rPr>
        <sz val="14"/>
        <rFont val="宋体"/>
        <charset val="134"/>
      </rPr>
      <t>村</t>
    </r>
    <r>
      <rPr>
        <sz val="14"/>
        <rFont val="Times New Roman"/>
        <charset val="134"/>
      </rPr>
      <t>300</t>
    </r>
    <r>
      <rPr>
        <sz val="14"/>
        <rFont val="宋体"/>
        <charset val="134"/>
      </rPr>
      <t>亩、</t>
    </r>
    <r>
      <rPr>
        <sz val="14"/>
        <rFont val="Times New Roman"/>
        <charset val="134"/>
      </rPr>
      <t>7</t>
    </r>
    <r>
      <rPr>
        <sz val="14"/>
        <rFont val="宋体"/>
        <charset val="134"/>
      </rPr>
      <t>村</t>
    </r>
    <r>
      <rPr>
        <sz val="14"/>
        <rFont val="Times New Roman"/>
        <charset val="134"/>
      </rPr>
      <t>136</t>
    </r>
    <r>
      <rPr>
        <sz val="14"/>
        <rFont val="宋体"/>
        <charset val="134"/>
      </rPr>
      <t>亩、</t>
    </r>
    <r>
      <rPr>
        <sz val="14"/>
        <rFont val="Times New Roman"/>
        <charset val="134"/>
      </rPr>
      <t>15</t>
    </r>
    <r>
      <rPr>
        <sz val="14"/>
        <rFont val="宋体"/>
        <charset val="134"/>
      </rPr>
      <t>村</t>
    </r>
    <r>
      <rPr>
        <sz val="14"/>
        <rFont val="Times New Roman"/>
        <charset val="134"/>
      </rPr>
      <t>100</t>
    </r>
    <r>
      <rPr>
        <sz val="14"/>
        <rFont val="宋体"/>
        <charset val="134"/>
      </rPr>
      <t>亩、</t>
    </r>
    <r>
      <rPr>
        <sz val="14"/>
        <rFont val="Times New Roman"/>
        <charset val="134"/>
      </rPr>
      <t>16</t>
    </r>
    <r>
      <rPr>
        <sz val="14"/>
        <rFont val="宋体"/>
        <charset val="134"/>
      </rPr>
      <t>村</t>
    </r>
    <r>
      <rPr>
        <sz val="14"/>
        <rFont val="Times New Roman"/>
        <charset val="134"/>
      </rPr>
      <t>320</t>
    </r>
    <r>
      <rPr>
        <sz val="14"/>
        <rFont val="宋体"/>
        <charset val="134"/>
      </rPr>
      <t>亩盐碱地进行改良，主要进行排水、降低地下水位、改良土壤、增加土壤有机质等，并配套相关附属设施设备。</t>
    </r>
  </si>
  <si>
    <r>
      <rPr>
        <sz val="14"/>
        <rFont val="Times New Roman"/>
        <charset val="134"/>
      </rPr>
      <t>1.</t>
    </r>
    <r>
      <rPr>
        <sz val="14"/>
        <rFont val="宋体"/>
        <charset val="134"/>
      </rPr>
      <t>经济效益：项目实施后，产权归属</t>
    </r>
    <r>
      <rPr>
        <sz val="14"/>
        <rFont val="Times New Roman"/>
        <charset val="134"/>
      </rPr>
      <t>1</t>
    </r>
    <r>
      <rPr>
        <sz val="14"/>
        <rFont val="宋体"/>
        <charset val="134"/>
      </rPr>
      <t>、</t>
    </r>
    <r>
      <rPr>
        <sz val="14"/>
        <rFont val="Times New Roman"/>
        <charset val="134"/>
      </rPr>
      <t>3</t>
    </r>
    <r>
      <rPr>
        <sz val="14"/>
        <rFont val="宋体"/>
        <charset val="134"/>
      </rPr>
      <t>、</t>
    </r>
    <r>
      <rPr>
        <sz val="14"/>
        <rFont val="Times New Roman"/>
        <charset val="134"/>
      </rPr>
      <t>7</t>
    </r>
    <r>
      <rPr>
        <sz val="14"/>
        <rFont val="宋体"/>
        <charset val="134"/>
      </rPr>
      <t>、</t>
    </r>
    <r>
      <rPr>
        <sz val="14"/>
        <rFont val="Times New Roman"/>
        <charset val="134"/>
      </rPr>
      <t>15</t>
    </r>
    <r>
      <rPr>
        <sz val="14"/>
        <rFont val="宋体"/>
        <charset val="134"/>
      </rPr>
      <t>、</t>
    </r>
    <r>
      <rPr>
        <sz val="14"/>
        <rFont val="Times New Roman"/>
        <charset val="134"/>
      </rPr>
      <t>16</t>
    </r>
    <r>
      <rPr>
        <sz val="14"/>
        <rFont val="宋体"/>
        <charset val="134"/>
      </rPr>
      <t>村。通过该项目的实施，有效改良土壤，让群众增收，改善群众生产生活条件。</t>
    </r>
    <r>
      <rPr>
        <sz val="14"/>
        <rFont val="Times New Roman"/>
        <charset val="134"/>
      </rPr>
      <t xml:space="preserve">
2.</t>
    </r>
    <r>
      <rPr>
        <sz val="14"/>
        <rFont val="宋体"/>
        <charset val="134"/>
      </rPr>
      <t>社会效益：该项目的实施，有效改良土壤，改善生产生活条件，提高人民生活水平，有利于人心安定、社会安定。</t>
    </r>
  </si>
  <si>
    <t>yjsx009</t>
  </si>
  <si>
    <t>英吉沙县2025年杏国家林木种质资源库服务中心建设项目</t>
  </si>
  <si>
    <t>品牌打造和展销平台</t>
  </si>
  <si>
    <t>龙甫乡</t>
  </si>
  <si>
    <t>总投资：1300万元        规模：1500㎡
建设内容：计划建设1座集杏种质资源收集、保存、研究、展示和推广于一体的多功能服务中心。包括培训中心、展示厅和科研中心等，总面积1500平方米。</t>
  </si>
  <si>
    <t>1.经济效益：一是就业机会的直接创造：项目的实施预计将直接创造约 50 个就业岗位，包括建筑工人、管理人员和技术人员等，可带动当地群众人均增收6000元以上。二是随着杏产业的发展和杏种质资源的保护与利用，将带动相关产业链如杏产品加工、销售等的发展，进一步促进经济增长。
2.社会效益：通过提供杏树种植技术培训和科普教育，提高农户技能水平和科学素养，从而改善他们的生活条件。</t>
  </si>
  <si>
    <t>yjsx010</t>
  </si>
  <si>
    <t>英吉沙县2025年AI智能绿色无添加果干特色产业生产加工基地建设项目</t>
  </si>
  <si>
    <t>产地初加工和精深加工</t>
  </si>
  <si>
    <t>龙甫乡2村</t>
  </si>
  <si>
    <t>总投资：7830万元        规模：7000㎡
建设内容：新建2000㎡保鲜库一座，1250KVA变压器4台及其线路，地面硬化5000㎡ ，购置（色买提杏、西梅、无花果、苹果）4条相关生产线配套设备及相关附属设施。</t>
  </si>
  <si>
    <r>
      <rPr>
        <sz val="14"/>
        <rFont val="Times New Roman"/>
        <charset val="134"/>
      </rPr>
      <t>1.</t>
    </r>
    <r>
      <rPr>
        <sz val="14"/>
        <rFont val="宋体"/>
        <charset val="134"/>
      </rPr>
      <t>经济效益：通过本项目实施一期完成后，能够实现年加工鲜杏5000吨，将会实现产值6500万元。色买提杏、西梅、无花果、苹果等鲜果加工将会实现年产值1.5亿元，带动农户3000户，每户可增收2000元。</t>
    </r>
    <r>
      <rPr>
        <sz val="14"/>
        <rFont val="Times New Roman"/>
        <charset val="134"/>
      </rPr>
      <t xml:space="preserve">
2.</t>
    </r>
    <r>
      <rPr>
        <sz val="14"/>
        <rFont val="宋体"/>
        <charset val="134"/>
      </rPr>
      <t>社会效益：解决长期稳定就业60人，每年可安排临时就业人员100余人，人均月收入可达3000元。</t>
    </r>
  </si>
  <si>
    <t>yjsx011</t>
  </si>
  <si>
    <t>英吉沙县2025年林果基地基础设施建设项目</t>
  </si>
  <si>
    <t>克孜勒乡7村、艾古斯乡1村</t>
  </si>
  <si>
    <r>
      <rPr>
        <sz val="14"/>
        <rFont val="宋体"/>
        <charset val="134"/>
      </rPr>
      <t>总投资：5321万元</t>
    </r>
    <r>
      <rPr>
        <sz val="14"/>
        <rFont val="Times New Roman"/>
        <charset val="134"/>
      </rPr>
      <t xml:space="preserve">                  </t>
    </r>
    <r>
      <rPr>
        <sz val="14"/>
        <rFont val="宋体"/>
        <charset val="134"/>
      </rPr>
      <t>规模：7843亩</t>
    </r>
    <r>
      <rPr>
        <sz val="14"/>
        <rFont val="Times New Roman"/>
        <charset val="134"/>
      </rPr>
      <t xml:space="preserve">
</t>
    </r>
    <r>
      <rPr>
        <sz val="14"/>
        <rFont val="宋体"/>
        <charset val="134"/>
      </rPr>
      <t>建设内容：1.克孜勒乡新建林果高效节水6753亩，配套8座沉砂池及相关设施；新建500吨预冷库、恒温分选车间2000㎡、保鲜库2000吨、库房1500㎡、地面硬化6000㎡，计划投资4796万元。
2.艾古斯乡新建林果高效节水1090亩，配套2座沉砂池及相关设施；新建300吨预冷库、恒温分选车间500㎡，计划投资525万元。</t>
    </r>
  </si>
  <si>
    <r>
      <t>1.</t>
    </r>
    <r>
      <rPr>
        <sz val="14"/>
        <rFont val="宋体"/>
        <charset val="134"/>
      </rPr>
      <t>经济效益：一是克孜勒和艾古斯高标准林果生产示范基地的建设，形成产业链可以加速英吉沙县林果产业的发展，带动企业和农民的收入，能有效推动英吉沙县经济、社会、文化的高质量发展。二是助于提升英吉沙县以及周边地区的林果种植技术，通过开展林果种植技术培训，可以提高技术人员管理和技术水平，更大幅度提高了林果的产量。三是项目投产后，年处理鲜果</t>
    </r>
    <r>
      <rPr>
        <sz val="14"/>
        <rFont val="Times New Roman"/>
        <charset val="134"/>
      </rPr>
      <t>12000</t>
    </r>
    <r>
      <rPr>
        <sz val="14"/>
        <rFont val="宋体"/>
        <charset val="134"/>
      </rPr>
      <t>吨，可实现年利税总额</t>
    </r>
    <r>
      <rPr>
        <sz val="14"/>
        <rFont val="Times New Roman"/>
        <charset val="134"/>
      </rPr>
      <t>2200</t>
    </r>
    <r>
      <rPr>
        <sz val="14"/>
        <rFont val="宋体"/>
        <charset val="134"/>
      </rPr>
      <t>万，年营业收入可达</t>
    </r>
    <r>
      <rPr>
        <sz val="14"/>
        <rFont val="Times New Roman"/>
        <charset val="134"/>
      </rPr>
      <t>1.5</t>
    </r>
    <r>
      <rPr>
        <sz val="14"/>
        <rFont val="宋体"/>
        <charset val="134"/>
      </rPr>
      <t>亿，经济效益显著。</t>
    </r>
    <r>
      <rPr>
        <sz val="14"/>
        <rFont val="Times New Roman"/>
        <charset val="134"/>
      </rPr>
      <t xml:space="preserve">
2.</t>
    </r>
    <r>
      <rPr>
        <sz val="14"/>
        <rFont val="宋体"/>
        <charset val="134"/>
      </rPr>
      <t>社会效益：一是通过本项目，安排固定和临时工，项目建设第一年就可以带动就业固定员工</t>
    </r>
    <r>
      <rPr>
        <sz val="14"/>
        <rFont val="Times New Roman"/>
        <charset val="134"/>
      </rPr>
      <t>200</t>
    </r>
    <r>
      <rPr>
        <sz val="14"/>
        <rFont val="宋体"/>
        <charset val="134"/>
      </rPr>
      <t>人，每年临时用工</t>
    </r>
    <r>
      <rPr>
        <sz val="14"/>
        <rFont val="Times New Roman"/>
        <charset val="134"/>
      </rPr>
      <t>60000</t>
    </r>
    <r>
      <rPr>
        <sz val="14"/>
        <rFont val="宋体"/>
        <charset val="134"/>
      </rPr>
      <t>人次，工资及福利逐年上涨，对于增加农民收入和维持社会稳定均具有积极的促进作用。二是通过开展技术培训和技术服务，至少可培养</t>
    </r>
    <r>
      <rPr>
        <sz val="14"/>
        <rFont val="Times New Roman"/>
        <charset val="134"/>
      </rPr>
      <t>200</t>
    </r>
    <r>
      <rPr>
        <sz val="14"/>
        <rFont val="宋体"/>
        <charset val="134"/>
      </rPr>
      <t>户、</t>
    </r>
    <r>
      <rPr>
        <sz val="14"/>
        <rFont val="Times New Roman"/>
        <charset val="134"/>
      </rPr>
      <t>600</t>
    </r>
    <r>
      <rPr>
        <sz val="14"/>
        <rFont val="宋体"/>
        <charset val="134"/>
      </rPr>
      <t>人懂管理、懂技术的林果专业大户和专业能手。</t>
    </r>
  </si>
  <si>
    <t>yjsx012</t>
  </si>
  <si>
    <t>英吉沙县2025年特色农产品深加工建设项目</t>
  </si>
  <si>
    <t>总投资：3243.4万元       规模：7000㎡
建设内容：1.新建1000㎡ 国际标准无菌包装车间。2.果汁生产厂房2000㎡ 。3.无尘阳光晾晒房4000㎡。4.设备采购，包含：色选机、20吨浓缩果汁生产线、食品X光机、杏酱灌装机等设备及相关附属配套。</t>
  </si>
  <si>
    <r>
      <rPr>
        <sz val="14"/>
        <rFont val="宋体"/>
        <charset val="134"/>
      </rPr>
      <t>1.经济效益：在带动就业方面，在收购高峰期，预计阶段性累计增加就业</t>
    </r>
    <r>
      <rPr>
        <sz val="14"/>
        <rFont val="Times New Roman"/>
        <charset val="134"/>
      </rPr>
      <t xml:space="preserve"> 230</t>
    </r>
    <r>
      <rPr>
        <sz val="14"/>
        <rFont val="宋体"/>
        <charset val="134"/>
      </rPr>
      <t>余人，季节性就业人数</t>
    </r>
    <r>
      <rPr>
        <sz val="14"/>
        <rFont val="Times New Roman"/>
        <charset val="134"/>
      </rPr>
      <t>500</t>
    </r>
    <r>
      <rPr>
        <sz val="14"/>
        <rFont val="宋体"/>
        <charset val="134"/>
      </rPr>
      <t>余人，人均工资</t>
    </r>
    <r>
      <rPr>
        <sz val="14"/>
        <rFont val="Times New Roman"/>
        <charset val="134"/>
      </rPr>
      <t>3800</t>
    </r>
    <r>
      <rPr>
        <sz val="14"/>
        <rFont val="宋体"/>
        <charset val="134"/>
      </rPr>
      <t>元，为当地社会稳定和经济发展贡献力量。在产值提升上，先进设备的更新和精细化管理，从而带动效能的提升，预计将产值从</t>
    </r>
    <r>
      <rPr>
        <sz val="14"/>
        <rFont val="Times New Roman"/>
        <charset val="134"/>
      </rPr>
      <t>1.5</t>
    </r>
    <r>
      <rPr>
        <sz val="14"/>
        <rFont val="宋体"/>
        <charset val="134"/>
      </rPr>
      <t>亿提升至</t>
    </r>
    <r>
      <rPr>
        <sz val="14"/>
        <rFont val="Times New Roman"/>
        <charset val="134"/>
      </rPr>
      <t>3-4</t>
    </r>
    <r>
      <rPr>
        <sz val="14"/>
        <rFont val="宋体"/>
        <charset val="134"/>
      </rPr>
      <t>亿。</t>
    </r>
  </si>
  <si>
    <t>yjsx013</t>
  </si>
  <si>
    <t>英吉沙县2025年芒辛镇10村非遗文创加工产销区建设项目</t>
  </si>
  <si>
    <t>休闲农业与乡村旅游</t>
  </si>
  <si>
    <r>
      <rPr>
        <sz val="14"/>
        <rFont val="宋体"/>
        <charset val="134"/>
      </rPr>
      <t>英吉沙县芒辛镇</t>
    </r>
    <r>
      <rPr>
        <sz val="14"/>
        <rFont val="Times New Roman"/>
        <charset val="134"/>
      </rPr>
      <t>10</t>
    </r>
    <r>
      <rPr>
        <sz val="14"/>
        <rFont val="宋体"/>
        <charset val="134"/>
      </rPr>
      <t>村</t>
    </r>
  </si>
  <si>
    <t>总投资：850万元        规模：1座
建设内容：在英吉沙县芒辛镇10村建设小刀产销中心，主要为建设900㎡ 小刀加工厂房一座（上下两层含基础设施），购买80套加工配套设备。</t>
  </si>
  <si>
    <t>绩效目标：该项目建成后经营主体由个体户成立公司进行管理运营，预计年经营性资产收益≥10万元，其中70%资金用于收益分配，预计吸纳≥30人。有序带动其他农户的发展，促进群众持续稳定增收，</t>
  </si>
  <si>
    <t>yjsx014</t>
  </si>
  <si>
    <r>
      <rPr>
        <sz val="14"/>
        <rFont val="宋体"/>
        <charset val="134"/>
      </rPr>
      <t>英吉沙县</t>
    </r>
    <r>
      <rPr>
        <sz val="14"/>
        <rFont val="Times New Roman"/>
        <charset val="134"/>
      </rPr>
      <t>2025</t>
    </r>
    <r>
      <rPr>
        <sz val="14"/>
        <rFont val="宋体"/>
        <charset val="134"/>
      </rPr>
      <t>年萨罕镇</t>
    </r>
    <r>
      <rPr>
        <sz val="14"/>
        <rFont val="Times New Roman"/>
        <charset val="134"/>
      </rPr>
      <t>3</t>
    </r>
    <r>
      <rPr>
        <sz val="14"/>
        <rFont val="宋体"/>
        <charset val="134"/>
      </rPr>
      <t>村滴灌带厂房、薄膜加工场建设项目</t>
    </r>
  </si>
  <si>
    <r>
      <rPr>
        <sz val="14"/>
        <rFont val="宋体"/>
        <charset val="134"/>
      </rPr>
      <t>萨罕镇</t>
    </r>
    <r>
      <rPr>
        <sz val="14"/>
        <rFont val="Times New Roman"/>
        <charset val="134"/>
      </rPr>
      <t>3</t>
    </r>
    <r>
      <rPr>
        <sz val="14"/>
        <rFont val="宋体"/>
        <charset val="134"/>
      </rPr>
      <t>村</t>
    </r>
  </si>
  <si>
    <t>总投资：800万元        规模：2400㎡ 
建设内容：新建滴灌带加工车间1座，占地1000㎡ 、新建库房5间每间100㎡ 、加工设备及相关附属设施。建设1座厂房1000㎡ 、地面硬化6000㎡ 及相关附属设施</t>
  </si>
  <si>
    <r>
      <t>1.</t>
    </r>
    <r>
      <rPr>
        <sz val="14"/>
        <rFont val="宋体"/>
        <charset val="134"/>
      </rPr>
      <t>经济效益：该项目实施后，预计投资</t>
    </r>
    <r>
      <rPr>
        <sz val="14"/>
        <rFont val="Times New Roman"/>
        <charset val="134"/>
      </rPr>
      <t>800</t>
    </r>
    <r>
      <rPr>
        <sz val="14"/>
        <rFont val="宋体"/>
        <charset val="134"/>
      </rPr>
      <t>万元，产权归</t>
    </r>
    <r>
      <rPr>
        <sz val="14"/>
        <rFont val="Times New Roman"/>
        <charset val="134"/>
      </rPr>
      <t>3</t>
    </r>
    <r>
      <rPr>
        <sz val="14"/>
        <rFont val="宋体"/>
        <charset val="134"/>
      </rPr>
      <t>村所有，用于巩固脱贫攻坚成果，按照不低于年收益</t>
    </r>
    <r>
      <rPr>
        <sz val="14"/>
        <rFont val="Times New Roman"/>
        <charset val="134"/>
      </rPr>
      <t>8%</t>
    </r>
    <r>
      <rPr>
        <sz val="14"/>
        <rFont val="宋体"/>
        <charset val="134"/>
      </rPr>
      <t>的用于分配，开发公益性岗位，提高村民生活质量和解决就业问题；</t>
    </r>
    <r>
      <rPr>
        <sz val="14"/>
        <rFont val="Times New Roman"/>
        <charset val="134"/>
      </rPr>
      <t xml:space="preserve">
2.</t>
    </r>
    <r>
      <rPr>
        <sz val="14"/>
        <rFont val="宋体"/>
        <charset val="134"/>
      </rPr>
      <t>社会效益：增加村集体收入</t>
    </r>
    <r>
      <rPr>
        <sz val="14"/>
        <rFont val="Times New Roman"/>
        <charset val="134"/>
      </rPr>
      <t>12</t>
    </r>
    <r>
      <rPr>
        <sz val="14"/>
        <rFont val="宋体"/>
        <charset val="134"/>
      </rPr>
      <t>万元以上；就业岗位</t>
    </r>
    <r>
      <rPr>
        <sz val="14"/>
        <rFont val="Times New Roman"/>
        <charset val="134"/>
      </rPr>
      <t>100</t>
    </r>
    <r>
      <rPr>
        <sz val="14"/>
        <rFont val="宋体"/>
        <charset val="134"/>
      </rPr>
      <t>余人，该项目实施后，资产归萨罕镇</t>
    </r>
    <r>
      <rPr>
        <sz val="14"/>
        <rFont val="Times New Roman"/>
        <charset val="134"/>
      </rPr>
      <t>3</t>
    </r>
    <r>
      <rPr>
        <sz val="14"/>
        <rFont val="宋体"/>
        <charset val="134"/>
      </rPr>
      <t>村所有。</t>
    </r>
  </si>
  <si>
    <t>萨罕镇人民政府</t>
  </si>
  <si>
    <t>李杰</t>
  </si>
  <si>
    <t>yjsx015</t>
  </si>
  <si>
    <r>
      <rPr>
        <sz val="14"/>
        <rFont val="宋体"/>
        <charset val="134"/>
      </rPr>
      <t>英吉沙县</t>
    </r>
    <r>
      <rPr>
        <sz val="14"/>
        <rFont val="Times New Roman"/>
        <charset val="134"/>
      </rPr>
      <t>2025</t>
    </r>
    <r>
      <rPr>
        <sz val="14"/>
        <rFont val="宋体"/>
        <charset val="134"/>
      </rPr>
      <t>年萨罕镇</t>
    </r>
    <r>
      <rPr>
        <sz val="14"/>
        <rFont val="Times New Roman"/>
        <charset val="134"/>
      </rPr>
      <t>3</t>
    </r>
    <r>
      <rPr>
        <sz val="14"/>
        <rFont val="宋体"/>
        <charset val="134"/>
      </rPr>
      <t>村高辣辣椒厂房建设</t>
    </r>
  </si>
  <si>
    <t>总投资：400万元        规模：4000㎡ 
建设内容：新建厂房1座1000㎡ 、地面硬化3000㎡ 及相关配套设施。</t>
  </si>
  <si>
    <r>
      <t>1.</t>
    </r>
    <r>
      <rPr>
        <sz val="14"/>
        <rFont val="宋体"/>
        <charset val="134"/>
      </rPr>
      <t>经济效益：该项目实施后，预计投资</t>
    </r>
    <r>
      <rPr>
        <sz val="14"/>
        <rFont val="Times New Roman"/>
        <charset val="134"/>
      </rPr>
      <t>400</t>
    </r>
    <r>
      <rPr>
        <sz val="14"/>
        <rFont val="宋体"/>
        <charset val="134"/>
      </rPr>
      <t>万元，产权归</t>
    </r>
    <r>
      <rPr>
        <sz val="14"/>
        <rFont val="Times New Roman"/>
        <charset val="134"/>
      </rPr>
      <t>3</t>
    </r>
    <r>
      <rPr>
        <sz val="14"/>
        <rFont val="宋体"/>
        <charset val="134"/>
      </rPr>
      <t>村所有，用于巩固脱贫攻坚成果，按照不低于年收益</t>
    </r>
    <r>
      <rPr>
        <sz val="14"/>
        <rFont val="Times New Roman"/>
        <charset val="134"/>
      </rPr>
      <t>8%</t>
    </r>
    <r>
      <rPr>
        <sz val="14"/>
        <rFont val="宋体"/>
        <charset val="134"/>
      </rPr>
      <t>的用于开发公益性岗位，提高村民生活质量和解决就业问题；</t>
    </r>
    <r>
      <rPr>
        <sz val="14"/>
        <rFont val="Times New Roman"/>
        <charset val="134"/>
      </rPr>
      <t xml:space="preserve">
2.</t>
    </r>
    <r>
      <rPr>
        <sz val="14"/>
        <rFont val="宋体"/>
        <charset val="134"/>
      </rPr>
      <t>社会效益：增加村集体收入</t>
    </r>
    <r>
      <rPr>
        <sz val="14"/>
        <rFont val="Times New Roman"/>
        <charset val="134"/>
      </rPr>
      <t>2-4</t>
    </r>
    <r>
      <rPr>
        <sz val="14"/>
        <rFont val="宋体"/>
        <charset val="134"/>
      </rPr>
      <t>万元；增加就业岗位</t>
    </r>
    <r>
      <rPr>
        <sz val="14"/>
        <rFont val="Times New Roman"/>
        <charset val="134"/>
      </rPr>
      <t>40-60</t>
    </r>
    <r>
      <rPr>
        <sz val="14"/>
        <rFont val="宋体"/>
        <charset val="134"/>
      </rPr>
      <t>余人，该项目实施后，资产归萨罕镇</t>
    </r>
    <r>
      <rPr>
        <sz val="14"/>
        <rFont val="Times New Roman"/>
        <charset val="134"/>
      </rPr>
      <t>3</t>
    </r>
    <r>
      <rPr>
        <sz val="14"/>
        <rFont val="宋体"/>
        <charset val="134"/>
      </rPr>
      <t>村所有。</t>
    </r>
  </si>
  <si>
    <t>yjsx016</t>
  </si>
  <si>
    <r>
      <rPr>
        <sz val="14"/>
        <rFont val="宋体"/>
        <charset val="134"/>
      </rPr>
      <t>英吉沙县</t>
    </r>
    <r>
      <rPr>
        <sz val="14"/>
        <rFont val="Times New Roman"/>
        <charset val="134"/>
      </rPr>
      <t>2025</t>
    </r>
    <r>
      <rPr>
        <sz val="14"/>
        <rFont val="宋体"/>
        <charset val="134"/>
      </rPr>
      <t>年克孜勒乡辣椒深加工厂房建设项目</t>
    </r>
  </si>
  <si>
    <r>
      <rPr>
        <sz val="14"/>
        <rFont val="宋体"/>
        <charset val="134"/>
      </rPr>
      <t>克孜勒乡</t>
    </r>
    <r>
      <rPr>
        <sz val="14"/>
        <rFont val="Times New Roman"/>
        <charset val="134"/>
      </rPr>
      <t>3</t>
    </r>
    <r>
      <rPr>
        <sz val="14"/>
        <rFont val="宋体"/>
        <charset val="134"/>
      </rPr>
      <t>村</t>
    </r>
  </si>
  <si>
    <r>
      <rPr>
        <sz val="14"/>
        <rFont val="宋体"/>
        <charset val="134"/>
      </rPr>
      <t>总投资：</t>
    </r>
    <r>
      <rPr>
        <sz val="14"/>
        <rFont val="Times New Roman"/>
        <charset val="134"/>
      </rPr>
      <t>700</t>
    </r>
    <r>
      <rPr>
        <sz val="14"/>
        <rFont val="宋体"/>
        <charset val="134"/>
      </rPr>
      <t>万</t>
    </r>
    <r>
      <rPr>
        <sz val="14"/>
        <rFont val="Times New Roman"/>
        <charset val="134"/>
      </rPr>
      <t xml:space="preserve">                       </t>
    </r>
    <r>
      <rPr>
        <sz val="14"/>
        <rFont val="宋体"/>
        <charset val="134"/>
      </rPr>
      <t>规模：</t>
    </r>
    <r>
      <rPr>
        <sz val="14"/>
        <rFont val="Times New Roman"/>
        <charset val="134"/>
      </rPr>
      <t>2500</t>
    </r>
    <r>
      <rPr>
        <sz val="14"/>
        <rFont val="宋体"/>
        <charset val="134"/>
      </rPr>
      <t>㎡</t>
    </r>
    <r>
      <rPr>
        <sz val="14"/>
        <rFont val="Times New Roman"/>
        <charset val="134"/>
      </rPr>
      <t xml:space="preserve">  
</t>
    </r>
    <r>
      <rPr>
        <sz val="14"/>
        <rFont val="宋体"/>
        <charset val="134"/>
      </rPr>
      <t>建设内容：克孜勒乡库都克</t>
    </r>
    <r>
      <rPr>
        <sz val="14"/>
        <rFont val="Times New Roman"/>
        <charset val="134"/>
      </rPr>
      <t>3</t>
    </r>
    <r>
      <rPr>
        <sz val="14"/>
        <rFont val="宋体"/>
        <charset val="134"/>
      </rPr>
      <t>村农产品集散中心处，新建一座</t>
    </r>
    <r>
      <rPr>
        <sz val="14"/>
        <rFont val="Times New Roman"/>
        <charset val="134"/>
      </rPr>
      <t>2500</t>
    </r>
    <r>
      <rPr>
        <sz val="14"/>
        <rFont val="宋体"/>
        <charset val="134"/>
      </rPr>
      <t>㎡，辣椒深加工厂房、配套设备及其厂房消防配套设施，配合</t>
    </r>
    <r>
      <rPr>
        <sz val="14"/>
        <rFont val="Times New Roman"/>
        <charset val="134"/>
      </rPr>
      <t>2023</t>
    </r>
    <r>
      <rPr>
        <sz val="14"/>
        <rFont val="宋体"/>
        <charset val="134"/>
      </rPr>
      <t>年建设辣椒初加工厂房使用。</t>
    </r>
  </si>
  <si>
    <r>
      <rPr>
        <sz val="14"/>
        <rFont val="Times New Roman"/>
        <charset val="134"/>
      </rPr>
      <t>1.</t>
    </r>
    <r>
      <rPr>
        <sz val="14"/>
        <rFont val="宋体"/>
        <charset val="134"/>
      </rPr>
      <t>经济效益：项目建成后，资产确权到克孜勒乡</t>
    </r>
    <r>
      <rPr>
        <sz val="14"/>
        <rFont val="Times New Roman"/>
        <charset val="134"/>
      </rPr>
      <t>3</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40</t>
    </r>
    <r>
      <rPr>
        <sz val="14"/>
        <rFont val="宋体"/>
        <charset val="134"/>
      </rPr>
      <t>人，灵活就业不少于</t>
    </r>
    <r>
      <rPr>
        <sz val="14"/>
        <rFont val="Times New Roman"/>
        <charset val="134"/>
      </rPr>
      <t>80</t>
    </r>
    <r>
      <rPr>
        <sz val="14"/>
        <rFont val="宋体"/>
        <charset val="134"/>
      </rPr>
      <t>人。</t>
    </r>
    <r>
      <rPr>
        <sz val="14"/>
        <rFont val="Times New Roman"/>
        <charset val="134"/>
      </rPr>
      <t xml:space="preserve">
2.</t>
    </r>
    <r>
      <rPr>
        <sz val="14"/>
        <rFont val="宋体"/>
        <charset val="134"/>
      </rPr>
      <t>社会效益：建设克孜勒乡辣椒深加工设施，配合辣椒初加工工厂使用，进一步提升辣椒品牌的建设，打造农产品高品质产品，挖掘辣椒深层次潜力，实现创收高销。</t>
    </r>
  </si>
  <si>
    <t>克孜勒乡人民政府</t>
  </si>
  <si>
    <r>
      <rPr>
        <sz val="14"/>
        <rFont val="宋体"/>
        <charset val="134"/>
      </rPr>
      <t>玉山江</t>
    </r>
    <r>
      <rPr>
        <sz val="14"/>
        <rFont val="Times New Roman"/>
        <charset val="134"/>
      </rPr>
      <t>·</t>
    </r>
    <r>
      <rPr>
        <sz val="14"/>
        <rFont val="宋体"/>
        <charset val="134"/>
      </rPr>
      <t>吾买尔</t>
    </r>
  </si>
  <si>
    <t>yjsx017</t>
  </si>
  <si>
    <r>
      <rPr>
        <sz val="14"/>
        <rFont val="宋体"/>
        <charset val="134"/>
      </rPr>
      <t>英吉沙县</t>
    </r>
    <r>
      <rPr>
        <sz val="14"/>
        <rFont val="Times New Roman"/>
        <charset val="134"/>
      </rPr>
      <t>2025</t>
    </r>
    <r>
      <rPr>
        <sz val="14"/>
        <rFont val="宋体"/>
        <charset val="134"/>
      </rPr>
      <t>年木材交易市场建设项目</t>
    </r>
  </si>
  <si>
    <r>
      <rPr>
        <sz val="14"/>
        <rFont val="宋体"/>
        <charset val="134"/>
      </rPr>
      <t>乌恰镇</t>
    </r>
    <r>
      <rPr>
        <sz val="14"/>
        <rFont val="Times New Roman"/>
        <charset val="134"/>
      </rPr>
      <t>25</t>
    </r>
    <r>
      <rPr>
        <sz val="14"/>
        <rFont val="宋体"/>
        <charset val="134"/>
      </rPr>
      <t>村</t>
    </r>
  </si>
  <si>
    <t>总投资：860万元         规模：120亩
建设内容：新建120亩木材交易场及配套相关附属设施，主要修建1200立方米消防水池1座、新建一座约3730平方米的木材加工棚，约1400平方米硬化地面及成品交易棚，13间小商铺，包括原木堆放区、晾晒场，成品堆放区，木材加工区、停车场、设备采购等附属消防设施及水、电、路等配套相关附属设施建设。</t>
  </si>
  <si>
    <r>
      <rPr>
        <sz val="14"/>
        <rFont val="宋体"/>
        <charset val="134"/>
      </rPr>
      <t>经济效益：壮大乌恰镇木材生产、加工。</t>
    </r>
    <r>
      <rPr>
        <sz val="14"/>
        <rFont val="Times New Roman"/>
        <charset val="134"/>
      </rPr>
      <t xml:space="preserve">
</t>
    </r>
    <r>
      <rPr>
        <sz val="14"/>
        <rFont val="宋体"/>
        <charset val="134"/>
      </rPr>
      <t>社会效益：以交易市场为基础，预计带动就业</t>
    </r>
    <r>
      <rPr>
        <sz val="14"/>
        <rFont val="Times New Roman"/>
        <charset val="134"/>
      </rPr>
      <t>300</t>
    </r>
    <r>
      <rPr>
        <sz val="14"/>
        <rFont val="宋体"/>
        <charset val="134"/>
      </rPr>
      <t>人，年人均增收不低于3000元。</t>
    </r>
  </si>
  <si>
    <t>乌恰镇人民政府</t>
  </si>
  <si>
    <r>
      <rPr>
        <sz val="14"/>
        <rFont val="宋体"/>
        <charset val="134"/>
      </rPr>
      <t>买买提艾力</t>
    </r>
    <r>
      <rPr>
        <sz val="14"/>
        <rFont val="Times New Roman"/>
        <charset val="134"/>
      </rPr>
      <t>·</t>
    </r>
    <r>
      <rPr>
        <sz val="14"/>
        <rFont val="宋体"/>
        <charset val="134"/>
      </rPr>
      <t>艾尔肯</t>
    </r>
  </si>
  <si>
    <t>yjsx018</t>
  </si>
  <si>
    <r>
      <rPr>
        <sz val="14"/>
        <rFont val="宋体"/>
        <charset val="134"/>
      </rPr>
      <t>英吉沙县</t>
    </r>
    <r>
      <rPr>
        <sz val="14"/>
        <rFont val="Times New Roman"/>
        <charset val="134"/>
      </rPr>
      <t>2025</t>
    </r>
    <r>
      <rPr>
        <sz val="14"/>
        <rFont val="宋体"/>
        <charset val="134"/>
      </rPr>
      <t>年克孜勒乡筷子加工厂建设项目</t>
    </r>
  </si>
  <si>
    <r>
      <rPr>
        <sz val="14"/>
        <rFont val="宋体"/>
        <charset val="134"/>
      </rPr>
      <t>克孜勒乡</t>
    </r>
    <r>
      <rPr>
        <sz val="14"/>
        <rFont val="Times New Roman"/>
        <charset val="134"/>
      </rPr>
      <t>6</t>
    </r>
    <r>
      <rPr>
        <sz val="14"/>
        <rFont val="宋体"/>
        <charset val="134"/>
      </rPr>
      <t>村</t>
    </r>
  </si>
  <si>
    <t>总投资：100万元          规模：800㎡
建设内容：建设对现有生产用房进行改造提升，达到生产要求。筷子加工设备，包含：筷子成型机、筷子包装机、削刀、磨刀机、钻孔机、磨光机等施设设备，以及原材料购置。</t>
  </si>
  <si>
    <r>
      <t>社会效益：</t>
    </r>
    <r>
      <rPr>
        <sz val="14"/>
        <rFont val="宋体"/>
        <charset val="134"/>
      </rPr>
      <t xml:space="preserve">充分利用废弃木材与竹子等资源，融合社会资源，把废弃木材与竹子变废为宝，降低生产成本，减少砍伐，保护生态环境。
</t>
    </r>
    <r>
      <rPr>
        <b/>
        <sz val="14"/>
        <rFont val="宋体"/>
        <charset val="134"/>
      </rPr>
      <t>经济效益：</t>
    </r>
    <r>
      <rPr>
        <sz val="14"/>
        <rFont val="宋体"/>
        <charset val="134"/>
      </rPr>
      <t>利用废弃料进一步壮大村集体经济收入，为群众创收鼓满钱袋子，新增稳定岗位不少于20人，灵活就业不少于50人。</t>
    </r>
  </si>
  <si>
    <t>玉山江·吾买尔</t>
  </si>
  <si>
    <t>yjsx019</t>
  </si>
  <si>
    <r>
      <rPr>
        <sz val="14"/>
        <rFont val="宋体"/>
        <charset val="134"/>
      </rPr>
      <t>英吉沙县</t>
    </r>
    <r>
      <rPr>
        <sz val="14"/>
        <rFont val="Times New Roman"/>
        <charset val="134"/>
      </rPr>
      <t>2025</t>
    </r>
    <r>
      <rPr>
        <sz val="14"/>
        <rFont val="宋体"/>
        <charset val="134"/>
      </rPr>
      <t>年克孜勒乡特色红柳深加工建设项目</t>
    </r>
  </si>
  <si>
    <r>
      <rPr>
        <sz val="14"/>
        <rFont val="宋体"/>
        <charset val="134"/>
      </rPr>
      <t>克孜勒乡</t>
    </r>
    <r>
      <rPr>
        <sz val="14"/>
        <rFont val="Times New Roman"/>
        <charset val="134"/>
      </rPr>
      <t>5</t>
    </r>
    <r>
      <rPr>
        <sz val="14"/>
        <rFont val="宋体"/>
        <charset val="134"/>
      </rPr>
      <t>村、</t>
    </r>
    <r>
      <rPr>
        <sz val="14"/>
        <rFont val="Times New Roman"/>
        <charset val="134"/>
      </rPr>
      <t>10</t>
    </r>
    <r>
      <rPr>
        <sz val="14"/>
        <rFont val="宋体"/>
        <charset val="134"/>
      </rPr>
      <t>村、</t>
    </r>
    <r>
      <rPr>
        <sz val="14"/>
        <rFont val="Times New Roman"/>
        <charset val="134"/>
      </rPr>
      <t>14</t>
    </r>
    <r>
      <rPr>
        <sz val="14"/>
        <rFont val="宋体"/>
        <charset val="134"/>
      </rPr>
      <t>村</t>
    </r>
  </si>
  <si>
    <t>总投资：300万元      规模：300㎡
建设内容：1.克孜勒乡5村，建设农产品展厅配套用房100㎡及其他配套设施；购置数控切割机3台，数控点数机2台，脱皮机20台，电动剪刀200把；
2.克孜勒乡10村，建设红柳工艺品展厅及其展示配套设备；购置抛光机10台，切割机2台，打尖机20台，电动剪刀100把；
3.克孜勒乡14村，抛光机10台，切割机2台，打尖机20台，电动剪刀100把。</t>
  </si>
  <si>
    <r>
      <t>社会效益：</t>
    </r>
    <r>
      <rPr>
        <sz val="14"/>
        <rFont val="宋体"/>
        <charset val="134"/>
      </rPr>
      <t xml:space="preserve">完善现有产业链缺陷，推动产业进一步升级改造，对整个产业链产生连锁反应，优化产业结构配置，进一步利用种植好的红柳带来的价值。
</t>
    </r>
    <r>
      <rPr>
        <b/>
        <sz val="14"/>
        <rFont val="宋体"/>
        <charset val="134"/>
      </rPr>
      <t>经济效益：</t>
    </r>
    <r>
      <rPr>
        <sz val="14"/>
        <rFont val="宋体"/>
        <charset val="134"/>
      </rPr>
      <t>提高生产效率，控制生产成本，保障产品质量，进一步壮大村经济体，为农户增收创收，增加稳定就业岗位不少于50人，灵活就业150人，月低工资不低于2000元。</t>
    </r>
  </si>
  <si>
    <t>yjsx020</t>
  </si>
  <si>
    <r>
      <rPr>
        <sz val="14"/>
        <rFont val="宋体"/>
        <charset val="134"/>
      </rPr>
      <t>英吉沙县</t>
    </r>
    <r>
      <rPr>
        <sz val="14"/>
        <rFont val="Times New Roman"/>
        <charset val="134"/>
      </rPr>
      <t>2025</t>
    </r>
    <r>
      <rPr>
        <sz val="14"/>
        <rFont val="宋体"/>
        <charset val="134"/>
      </rPr>
      <t>年色提力乡活畜交易市场建设项目</t>
    </r>
  </si>
  <si>
    <r>
      <rPr>
        <sz val="14"/>
        <rFont val="宋体"/>
        <charset val="134"/>
      </rPr>
      <t>色提力乡</t>
    </r>
    <r>
      <rPr>
        <sz val="14"/>
        <rFont val="Times New Roman"/>
        <charset val="134"/>
      </rPr>
      <t>8</t>
    </r>
    <r>
      <rPr>
        <sz val="14"/>
        <rFont val="宋体"/>
        <charset val="134"/>
      </rPr>
      <t>村</t>
    </r>
  </si>
  <si>
    <r>
      <rPr>
        <sz val="14"/>
        <rFont val="宋体"/>
        <charset val="134"/>
      </rPr>
      <t>总投资：</t>
    </r>
    <r>
      <rPr>
        <sz val="14"/>
        <rFont val="Times New Roman"/>
        <charset val="134"/>
      </rPr>
      <t>2000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座</t>
    </r>
    <r>
      <rPr>
        <sz val="14"/>
        <rFont val="Times New Roman"/>
        <charset val="134"/>
      </rPr>
      <t xml:space="preserve">
</t>
    </r>
    <r>
      <rPr>
        <sz val="14"/>
        <rFont val="宋体"/>
        <charset val="134"/>
      </rPr>
      <t>建设内容：计划在色提力乡</t>
    </r>
    <r>
      <rPr>
        <sz val="14"/>
        <rFont val="Times New Roman"/>
        <charset val="134"/>
      </rPr>
      <t>8</t>
    </r>
    <r>
      <rPr>
        <sz val="14"/>
        <rFont val="宋体"/>
        <charset val="134"/>
      </rPr>
      <t>村新建活畜交易市场，总占地面积约</t>
    </r>
    <r>
      <rPr>
        <sz val="14"/>
        <rFont val="Times New Roman"/>
        <charset val="134"/>
      </rPr>
      <t>120</t>
    </r>
    <r>
      <rPr>
        <sz val="14"/>
        <rFont val="宋体"/>
        <charset val="134"/>
      </rPr>
      <t>亩，建设活畜交易区（牛羊为主）、交易服务区、饲草料交易区及其他水电等配套设施。</t>
    </r>
  </si>
  <si>
    <r>
      <rPr>
        <sz val="14"/>
        <rFont val="Times New Roman"/>
        <charset val="134"/>
      </rPr>
      <t>1.</t>
    </r>
    <r>
      <rPr>
        <sz val="14"/>
        <rFont val="宋体"/>
        <charset val="134"/>
      </rPr>
      <t>经济效益：此项目建成后归</t>
    </r>
    <r>
      <rPr>
        <sz val="14"/>
        <rFont val="Times New Roman"/>
        <charset val="134"/>
      </rPr>
      <t>10</t>
    </r>
    <r>
      <rPr>
        <sz val="14"/>
        <rFont val="宋体"/>
        <charset val="134"/>
      </rPr>
      <t>个村村集体所有，每年租金收益</t>
    </r>
    <r>
      <rPr>
        <sz val="14"/>
        <rFont val="Times New Roman"/>
        <charset val="134"/>
      </rPr>
      <t>80</t>
    </r>
    <r>
      <rPr>
        <sz val="14"/>
        <rFont val="宋体"/>
        <charset val="134"/>
      </rPr>
      <t>万元，所属收益按照人口比例量化给</t>
    </r>
    <r>
      <rPr>
        <sz val="14"/>
        <rFont val="Times New Roman"/>
        <charset val="134"/>
      </rPr>
      <t>10</t>
    </r>
    <r>
      <rPr>
        <sz val="14"/>
        <rFont val="宋体"/>
        <charset val="134"/>
      </rPr>
      <t>个村，壮大村集体收入。</t>
    </r>
    <r>
      <rPr>
        <sz val="14"/>
        <rFont val="Times New Roman"/>
        <charset val="134"/>
      </rPr>
      <t xml:space="preserve">
2.</t>
    </r>
    <r>
      <rPr>
        <sz val="14"/>
        <rFont val="宋体"/>
        <charset val="134"/>
      </rPr>
      <t>社会效益：预计吸纳就业</t>
    </r>
    <r>
      <rPr>
        <sz val="14"/>
        <rFont val="Times New Roman"/>
        <charset val="134"/>
      </rPr>
      <t>≥40</t>
    </r>
    <r>
      <rPr>
        <sz val="14"/>
        <rFont val="宋体"/>
        <charset val="134"/>
      </rPr>
      <t>人。</t>
    </r>
  </si>
  <si>
    <t>色提力乡人民政府</t>
  </si>
  <si>
    <r>
      <rPr>
        <sz val="14"/>
        <rFont val="宋体"/>
        <charset val="134"/>
      </rPr>
      <t>巴拉提</t>
    </r>
    <r>
      <rPr>
        <sz val="14"/>
        <rFont val="Times New Roman"/>
        <charset val="134"/>
      </rPr>
      <t xml:space="preserve">
·</t>
    </r>
    <r>
      <rPr>
        <sz val="14"/>
        <rFont val="宋体"/>
        <charset val="134"/>
      </rPr>
      <t>库来西</t>
    </r>
  </si>
  <si>
    <t>yjsx021</t>
  </si>
  <si>
    <r>
      <rPr>
        <sz val="14"/>
        <rFont val="宋体"/>
        <charset val="134"/>
      </rPr>
      <t>英吉沙县</t>
    </r>
    <r>
      <rPr>
        <sz val="14"/>
        <rFont val="Times New Roman"/>
        <charset val="134"/>
      </rPr>
      <t>2025</t>
    </r>
    <r>
      <rPr>
        <sz val="14"/>
        <rFont val="宋体"/>
        <charset val="134"/>
      </rPr>
      <t>年克孜勒乡黑鸡养殖项目</t>
    </r>
  </si>
  <si>
    <t>养殖业基地</t>
  </si>
  <si>
    <r>
      <rPr>
        <sz val="14"/>
        <rFont val="宋体"/>
        <charset val="134"/>
      </rPr>
      <t>克孜勒乡</t>
    </r>
    <r>
      <rPr>
        <sz val="14"/>
        <rFont val="Times New Roman"/>
        <charset val="134"/>
      </rPr>
      <t>9</t>
    </r>
    <r>
      <rPr>
        <sz val="14"/>
        <rFont val="宋体"/>
        <charset val="134"/>
      </rPr>
      <t>村</t>
    </r>
  </si>
  <si>
    <r>
      <rPr>
        <sz val="14"/>
        <rFont val="宋体"/>
        <charset val="134"/>
      </rPr>
      <t>总投资：</t>
    </r>
    <r>
      <rPr>
        <sz val="14"/>
        <rFont val="Times New Roman"/>
        <charset val="134"/>
      </rPr>
      <t>300</t>
    </r>
    <r>
      <rPr>
        <sz val="14"/>
        <rFont val="宋体"/>
        <charset val="134"/>
      </rPr>
      <t>万</t>
    </r>
    <r>
      <rPr>
        <sz val="14"/>
        <rFont val="Times New Roman"/>
        <charset val="134"/>
      </rPr>
      <t xml:space="preserve">                       </t>
    </r>
    <r>
      <rPr>
        <sz val="14"/>
        <rFont val="宋体"/>
        <charset val="134"/>
      </rPr>
      <t>规模：</t>
    </r>
    <r>
      <rPr>
        <sz val="14"/>
        <rFont val="Times New Roman"/>
        <charset val="134"/>
      </rPr>
      <t>50</t>
    </r>
    <r>
      <rPr>
        <sz val="14"/>
        <rFont val="宋体"/>
        <charset val="134"/>
      </rPr>
      <t>亩</t>
    </r>
    <r>
      <rPr>
        <sz val="14"/>
        <rFont val="Times New Roman"/>
        <charset val="134"/>
      </rPr>
      <t xml:space="preserve">
</t>
    </r>
    <r>
      <rPr>
        <sz val="14"/>
        <rFont val="宋体"/>
        <charset val="134"/>
      </rPr>
      <t>建设内容：克孜勒乡和谐</t>
    </r>
    <r>
      <rPr>
        <sz val="14"/>
        <rFont val="Times New Roman"/>
        <charset val="134"/>
      </rPr>
      <t>9</t>
    </r>
    <r>
      <rPr>
        <sz val="14"/>
        <rFont val="宋体"/>
        <charset val="134"/>
      </rPr>
      <t>村新建黑鸡养殖场，鸡舍面积</t>
    </r>
    <r>
      <rPr>
        <sz val="14"/>
        <rFont val="Times New Roman"/>
        <charset val="134"/>
      </rPr>
      <t>1300</t>
    </r>
    <r>
      <rPr>
        <sz val="14"/>
        <rFont val="宋体"/>
        <charset val="134"/>
      </rPr>
      <t>㎡、饲料、孵化设备、环境控制系统（温度、湿度、通风调控）、喂料设施、饮水、消毒设备、无害化处理设备、污水处理器、化粪池及其他配套设施。</t>
    </r>
  </si>
  <si>
    <r>
      <rPr>
        <sz val="14"/>
        <rFont val="Times New Roman"/>
        <charset val="134"/>
      </rPr>
      <t>1.</t>
    </r>
    <r>
      <rPr>
        <sz val="14"/>
        <rFont val="宋体"/>
        <charset val="134"/>
      </rPr>
      <t>经济效益：用于壮大集体经济建设，项目建成后，资产确定到克孜勒乡</t>
    </r>
    <r>
      <rPr>
        <sz val="14"/>
        <rFont val="Times New Roman"/>
        <charset val="134"/>
      </rPr>
      <t>9</t>
    </r>
    <r>
      <rPr>
        <sz val="14"/>
        <rFont val="宋体"/>
        <charset val="134"/>
      </rPr>
      <t>村股份经济合作社，新增稳定岗位不少于</t>
    </r>
    <r>
      <rPr>
        <sz val="14"/>
        <rFont val="Times New Roman"/>
        <charset val="134"/>
      </rPr>
      <t>20</t>
    </r>
    <r>
      <rPr>
        <sz val="14"/>
        <rFont val="宋体"/>
        <charset val="134"/>
      </rPr>
      <t>人，灵活就业不少于</t>
    </r>
    <r>
      <rPr>
        <sz val="14"/>
        <rFont val="Times New Roman"/>
        <charset val="134"/>
      </rPr>
      <t>50</t>
    </r>
    <r>
      <rPr>
        <sz val="14"/>
        <rFont val="宋体"/>
        <charset val="134"/>
      </rPr>
      <t>人。</t>
    </r>
    <r>
      <rPr>
        <sz val="14"/>
        <rFont val="Times New Roman"/>
        <charset val="134"/>
      </rPr>
      <t xml:space="preserve">
2.</t>
    </r>
    <r>
      <rPr>
        <sz val="14"/>
        <rFont val="宋体"/>
        <charset val="134"/>
      </rPr>
      <t>社会效益：建设克孜勒乡黑鸡养殖，打造特色养殖，原生态养殖，提升黑鸡养殖品质，为社会输入特色肉质，发展绿色养殖基地。</t>
    </r>
  </si>
  <si>
    <t>yjsx022</t>
  </si>
  <si>
    <t>英吉沙县2025年牛羊屠宰场改造提升扩建项目</t>
  </si>
  <si>
    <t>改扩建</t>
  </si>
  <si>
    <t>喀什地区-英吉沙县乔勒潘乡2村</t>
  </si>
  <si>
    <t>总投资：2400万元    规模：5203㎡
建设内容：改造现有屠宰车间；新建分割车间3050㎡ 、展销中心618㎡ 、屠宰车间1535㎡ ，配套建设给排水、电气、消防、污水处理等附属设施，配套购置屠宰、环保设备，采购牛羊脱皮设备一套、分割及检验检疫设施设备一批。</t>
  </si>
  <si>
    <r>
      <rPr>
        <sz val="14"/>
        <rFont val="宋体"/>
        <charset val="134"/>
      </rPr>
      <t>经济效益：1.增加收入：为国有企业增加运营收入，为县财政提供稳定税收来源。
2.带动产业发展：带动畜禽养殖、饲料生产、冷链物流、销售、包装等上下游产业的发展，增加产业附加值。
3.促进就业：可提供50余人进行屠宰、加工、包装、运输等工作岗位。
4.推动产业升级：采用先进的技术和设备，提高牛羊屠宰的效率和质量，推动牛羊产业向规模化、集约化、标准化方向发展，提升产业整体竞争力，延长补齐屠宰产业链。
社会效益：</t>
    </r>
    <r>
      <rPr>
        <sz val="14"/>
        <rFont val="Times New Roman"/>
        <charset val="134"/>
      </rPr>
      <t>1.</t>
    </r>
    <r>
      <rPr>
        <sz val="14"/>
        <rFont val="宋体"/>
        <charset val="134"/>
      </rPr>
      <t>保障食品安全：专业的屠宰场有严格的检验检疫流程和标准，能够确保屠宰的牛羊符合食品安全要求，为社会提供安全、放心的畜肉产品。</t>
    </r>
    <r>
      <rPr>
        <sz val="14"/>
        <rFont val="Times New Roman"/>
        <charset val="134"/>
      </rPr>
      <t xml:space="preserve">
2.</t>
    </r>
    <r>
      <rPr>
        <sz val="14"/>
        <rFont val="宋体"/>
        <charset val="134"/>
      </rPr>
      <t>稳定市场供应：避免因私屠滥宰等不规范行为导致的市场供应不稳定，保障居民的日常生活需求。</t>
    </r>
    <r>
      <rPr>
        <sz val="14"/>
        <rFont val="Times New Roman"/>
        <charset val="134"/>
      </rPr>
      <t xml:space="preserve">
3.</t>
    </r>
    <r>
      <rPr>
        <sz val="14"/>
        <rFont val="宋体"/>
        <charset val="134"/>
      </rPr>
      <t>符合生态环保要求：建成后，解决现有屠宰场因不符合环保要求被关停的风险</t>
    </r>
    <r>
      <rPr>
        <sz val="14"/>
        <rFont val="Times New Roman"/>
        <charset val="134"/>
      </rPr>
      <t xml:space="preserve">   
</t>
    </r>
    <r>
      <rPr>
        <sz val="14"/>
        <rFont val="宋体"/>
        <charset val="134"/>
      </rPr>
      <t>，保障全县牛羊肉产品的持续供应。</t>
    </r>
  </si>
  <si>
    <t>英吉沙县畜牧兽医局</t>
  </si>
  <si>
    <t>努尔麦麦提·阿布力米提</t>
  </si>
  <si>
    <t>yjsx023</t>
  </si>
  <si>
    <t>英吉沙县2025年蛋鸡养殖场（二期）扩建项目</t>
  </si>
  <si>
    <t>色提力乡8村</t>
  </si>
  <si>
    <t>总投资：700万元      规模：1座            
建设内容：采取公司自筹资金完成基础设施及运营+申请衔接资金配套养殖设备推进。公司自投1900万元1栋育雏室、3栋蛋鸡舍及其他附属设施，政府投资700万元用于配备1套育雏设备、3套蛋鸡养殖设备及1套粪污及无害化处理设备。</t>
  </si>
  <si>
    <r>
      <rPr>
        <sz val="14"/>
        <rFont val="宋体"/>
        <charset val="134"/>
      </rPr>
      <t>1.经济效益：一是可带动就地就近就业40余人，预计带动就业增收140余万元；二是通过设备租赁，可增加村集体收入不低于25万元。
2.社会效益：二期建成后，该蛋鸡养殖场养殖规模可达</t>
    </r>
    <r>
      <rPr>
        <sz val="14"/>
        <rFont val="Times New Roman"/>
        <charset val="134"/>
      </rPr>
      <t>40</t>
    </r>
    <r>
      <rPr>
        <sz val="14"/>
        <rFont val="宋体"/>
        <charset val="134"/>
      </rPr>
      <t>万羽。一是可实现年产蛋量达</t>
    </r>
    <r>
      <rPr>
        <sz val="14"/>
        <rFont val="Times New Roman"/>
        <charset val="134"/>
      </rPr>
      <t>6000</t>
    </r>
    <r>
      <rPr>
        <sz val="14"/>
        <rFont val="宋体"/>
        <charset val="134"/>
      </rPr>
      <t>吨、老母鸡肉</t>
    </r>
    <r>
      <rPr>
        <sz val="14"/>
        <rFont val="Times New Roman"/>
        <charset val="134"/>
      </rPr>
      <t>600</t>
    </r>
    <r>
      <rPr>
        <sz val="14"/>
        <rFont val="宋体"/>
        <charset val="134"/>
      </rPr>
      <t>吨、有机肥</t>
    </r>
    <r>
      <rPr>
        <sz val="14"/>
        <rFont val="Times New Roman"/>
        <charset val="134"/>
      </rPr>
      <t>3500</t>
    </r>
    <r>
      <rPr>
        <sz val="14"/>
        <rFont val="宋体"/>
        <charset val="134"/>
      </rPr>
      <t>吨，预计年产值</t>
    </r>
    <r>
      <rPr>
        <sz val="14"/>
        <rFont val="Times New Roman"/>
        <charset val="134"/>
      </rPr>
      <t>7000</t>
    </r>
    <r>
      <rPr>
        <sz val="14"/>
        <rFont val="宋体"/>
        <charset val="134"/>
      </rPr>
      <t>万元并增加税收，有力促进全县经济社会发展；二是通过就业帮带和示范带动，培养并提升就业人员的养殖技术，带动全县户蛋鸡养殖发展。</t>
    </r>
  </si>
  <si>
    <t>yjsx024</t>
  </si>
  <si>
    <t>英吉沙县2025年乔勒潘乡艾温（1）村商铺建设项目</t>
  </si>
  <si>
    <t>乔勒潘乡艾温（1）村</t>
  </si>
  <si>
    <t>总投资：460万元         规模：1200㎡ 
建设内容：1.二层楼商铺，面积约1200㎡，一层12间商铺，二层平层，配套消防、水电暖、排水等基础设施，预计投入360万；2.大型经营性场所，面积约1200㎡，配套地面硬化、回填、排水等基础设施，预计投入100万。</t>
  </si>
  <si>
    <r>
      <rPr>
        <b/>
        <sz val="14"/>
        <rFont val="宋体"/>
        <charset val="134"/>
      </rPr>
      <t>绩效目标：</t>
    </r>
    <r>
      <rPr>
        <sz val="14"/>
        <rFont val="宋体"/>
        <charset val="134"/>
      </rPr>
      <t>新建二层楼商铺，面积约1200㎡，一层12间商铺，二层平层，配套消防、水电暖、排水等基础设施，预计投入360万；2.大型经营性场所，面积约1200㎡，配套地面硬化、回填、排水等基础设施，预计投入100万。预计带动50余人就业，年收益45万元。</t>
    </r>
  </si>
  <si>
    <t>乔勒潘乡人民政府</t>
  </si>
  <si>
    <t>黄世信</t>
  </si>
  <si>
    <t>yjsx025</t>
  </si>
  <si>
    <r>
      <rPr>
        <sz val="14"/>
        <rFont val="宋体"/>
        <charset val="134"/>
      </rPr>
      <t>英吉沙县</t>
    </r>
    <r>
      <rPr>
        <sz val="14"/>
        <rFont val="Times New Roman"/>
        <charset val="134"/>
      </rPr>
      <t>2025</t>
    </r>
    <r>
      <rPr>
        <sz val="14"/>
        <rFont val="宋体"/>
        <charset val="134"/>
      </rPr>
      <t>年克孜勒乡壮大村集体建设项目</t>
    </r>
  </si>
  <si>
    <r>
      <rPr>
        <sz val="14"/>
        <rFont val="宋体"/>
        <charset val="134"/>
      </rPr>
      <t>克孜勒乡</t>
    </r>
    <r>
      <rPr>
        <sz val="14"/>
        <rFont val="Times New Roman"/>
        <charset val="134"/>
      </rPr>
      <t>17</t>
    </r>
    <r>
      <rPr>
        <sz val="14"/>
        <rFont val="宋体"/>
        <charset val="134"/>
      </rPr>
      <t>村</t>
    </r>
  </si>
  <si>
    <t>总投资：1000万元          规模：800㎡ 
建设内容：克孜勒乡17村国道边新建产业用房800㎡10间，位于国道旁，两层配套用房，用于国道来往运输车辆、旅行车辆的维修、充电、加水等。</t>
  </si>
  <si>
    <r>
      <t>1.</t>
    </r>
    <r>
      <rPr>
        <sz val="14"/>
        <rFont val="宋体"/>
        <charset val="134"/>
      </rPr>
      <t>经济效益：项目建成后，资产确权到克孜勒乡</t>
    </r>
    <r>
      <rPr>
        <sz val="14"/>
        <rFont val="Times New Roman"/>
        <charset val="134"/>
      </rPr>
      <t>4</t>
    </r>
    <r>
      <rPr>
        <sz val="14"/>
        <rFont val="宋体"/>
        <charset val="134"/>
      </rPr>
      <t>村、</t>
    </r>
    <r>
      <rPr>
        <sz val="14"/>
        <rFont val="Times New Roman"/>
        <charset val="134"/>
      </rPr>
      <t>5</t>
    </r>
    <r>
      <rPr>
        <sz val="14"/>
        <rFont val="宋体"/>
        <charset val="134"/>
      </rPr>
      <t>村、</t>
    </r>
    <r>
      <rPr>
        <sz val="14"/>
        <rFont val="Times New Roman"/>
        <charset val="134"/>
      </rPr>
      <t>17</t>
    </r>
    <r>
      <rPr>
        <sz val="14"/>
        <rFont val="宋体"/>
        <charset val="134"/>
      </rPr>
      <t>村，资产收益为</t>
    </r>
    <r>
      <rPr>
        <sz val="14"/>
        <rFont val="Times New Roman"/>
        <charset val="134"/>
      </rPr>
      <t>3%</t>
    </r>
    <r>
      <rPr>
        <sz val="14"/>
        <rFont val="宋体"/>
        <charset val="134"/>
      </rPr>
      <t>，增加集体收入，新增稳定岗位不少于</t>
    </r>
    <r>
      <rPr>
        <sz val="14"/>
        <rFont val="Times New Roman"/>
        <charset val="134"/>
      </rPr>
      <t>20</t>
    </r>
    <r>
      <rPr>
        <sz val="14"/>
        <rFont val="宋体"/>
        <charset val="134"/>
      </rPr>
      <t>人，灵活就业不少于</t>
    </r>
    <r>
      <rPr>
        <sz val="14"/>
        <rFont val="Times New Roman"/>
        <charset val="134"/>
      </rPr>
      <t>50</t>
    </r>
    <r>
      <rPr>
        <sz val="14"/>
        <rFont val="宋体"/>
        <charset val="134"/>
      </rPr>
      <t>人。</t>
    </r>
    <r>
      <rPr>
        <sz val="14"/>
        <rFont val="Times New Roman"/>
        <charset val="134"/>
      </rPr>
      <t xml:space="preserve">
2.</t>
    </r>
    <r>
      <rPr>
        <sz val="14"/>
        <rFont val="宋体"/>
        <charset val="134"/>
      </rPr>
      <t>社会效益：建设克孜勒乡产业商铺设施，用于农产品销售与管理，实现标准化管理，帮带农户销售产品。</t>
    </r>
  </si>
  <si>
    <t>yjsx026</t>
  </si>
  <si>
    <r>
      <rPr>
        <sz val="14"/>
        <rFont val="宋体"/>
        <charset val="134"/>
      </rPr>
      <t>英吉沙县</t>
    </r>
    <r>
      <rPr>
        <sz val="14"/>
        <rFont val="Times New Roman"/>
        <charset val="134"/>
      </rPr>
      <t>2025</t>
    </r>
    <r>
      <rPr>
        <sz val="14"/>
        <rFont val="宋体"/>
        <charset val="134"/>
      </rPr>
      <t>年乌恰镇发展壮大村集体经济项目</t>
    </r>
  </si>
  <si>
    <t>发展壮大村集体经济</t>
  </si>
  <si>
    <t>商业街建设</t>
  </si>
  <si>
    <r>
      <rPr>
        <sz val="14"/>
        <rFont val="宋体"/>
        <charset val="134"/>
      </rPr>
      <t>乌恰镇</t>
    </r>
    <r>
      <rPr>
        <sz val="14"/>
        <rFont val="Times New Roman"/>
        <charset val="134"/>
      </rPr>
      <t>13</t>
    </r>
    <r>
      <rPr>
        <sz val="14"/>
        <rFont val="宋体"/>
        <charset val="134"/>
      </rPr>
      <t>村</t>
    </r>
  </si>
  <si>
    <t>总投资：1250万元        规模：3510.6平方米
建设内容：新建3200㎡商铺（上下两层）、地面硬化、消防水池及消防电力配套、供排水、电力等附属配套设施建设。</t>
  </si>
  <si>
    <t>1.经济效益:该项目实施后，产权归乌恰镇10个村所有，用于巩固脱贫攻坚成果，按照不低于年收益4%的用于分配，开发公益性岗位，提高村民生活质量和解决就业问题；
2.社会效益：每村增加村集体收入4万元以上，共计解决100人就业问题。</t>
  </si>
  <si>
    <t>yjsx027</t>
  </si>
  <si>
    <r>
      <rPr>
        <sz val="14"/>
        <rFont val="宋体"/>
        <charset val="134"/>
      </rPr>
      <t>英吉沙县产业到户项目</t>
    </r>
    <r>
      <rPr>
        <sz val="14"/>
        <rFont val="Times New Roman"/>
        <charset val="134"/>
      </rPr>
      <t>—</t>
    </r>
    <r>
      <rPr>
        <sz val="14"/>
        <rFont val="宋体"/>
        <charset val="134"/>
      </rPr>
      <t>主要粮食作物单产提升奖补项目</t>
    </r>
  </si>
  <si>
    <r>
      <rPr>
        <sz val="14"/>
        <rFont val="宋体"/>
        <charset val="134"/>
      </rPr>
      <t>英吉沙县</t>
    </r>
    <r>
      <rPr>
        <sz val="14"/>
        <rFont val="Times New Roman"/>
        <charset val="134"/>
      </rPr>
      <t>14</t>
    </r>
    <r>
      <rPr>
        <sz val="14"/>
        <rFont val="宋体"/>
        <charset val="134"/>
      </rPr>
      <t>个乡镇</t>
    </r>
  </si>
  <si>
    <r>
      <rPr>
        <sz val="14"/>
        <rFont val="宋体"/>
        <charset val="134"/>
      </rPr>
      <t>总投资：</t>
    </r>
    <r>
      <rPr>
        <sz val="14"/>
        <rFont val="Times New Roman"/>
        <charset val="134"/>
      </rPr>
      <t>1734</t>
    </r>
    <r>
      <rPr>
        <sz val="14"/>
        <rFont val="宋体"/>
        <charset val="134"/>
      </rPr>
      <t>万元</t>
    </r>
    <r>
      <rPr>
        <sz val="14"/>
        <rFont val="Times New Roman"/>
        <charset val="134"/>
      </rPr>
      <t xml:space="preserve">                 </t>
    </r>
    <r>
      <rPr>
        <sz val="14"/>
        <rFont val="宋体"/>
        <charset val="134"/>
      </rPr>
      <t>规模：</t>
    </r>
    <r>
      <rPr>
        <sz val="14"/>
        <rFont val="Times New Roman"/>
        <charset val="134"/>
      </rPr>
      <t>16674</t>
    </r>
    <r>
      <rPr>
        <sz val="14"/>
        <rFont val="宋体"/>
        <charset val="134"/>
      </rPr>
      <t>户</t>
    </r>
    <r>
      <rPr>
        <sz val="14"/>
        <rFont val="Times New Roman"/>
        <charset val="134"/>
      </rPr>
      <t xml:space="preserve">  
</t>
    </r>
    <r>
      <rPr>
        <sz val="14"/>
        <rFont val="宋体"/>
        <charset val="134"/>
      </rPr>
      <t>建设内容：小麦实现较上年单产提升</t>
    </r>
    <r>
      <rPr>
        <sz val="14"/>
        <rFont val="Times New Roman"/>
        <charset val="134"/>
      </rPr>
      <t>1.5%</t>
    </r>
    <r>
      <rPr>
        <sz val="14"/>
        <rFont val="宋体"/>
        <charset val="134"/>
      </rPr>
      <t>（亩），补助</t>
    </r>
    <r>
      <rPr>
        <sz val="14"/>
        <rFont val="Times New Roman"/>
        <charset val="134"/>
      </rPr>
      <t>150</t>
    </r>
    <r>
      <rPr>
        <sz val="14"/>
        <rFont val="宋体"/>
        <charset val="134"/>
      </rPr>
      <t>元计划实施主要粮食作物单产提升规模奖补面积共</t>
    </r>
    <r>
      <rPr>
        <sz val="14"/>
        <rFont val="Times New Roman"/>
        <charset val="134"/>
      </rPr>
      <t>13.06391</t>
    </r>
    <r>
      <rPr>
        <sz val="14"/>
        <rFont val="宋体"/>
        <charset val="134"/>
      </rPr>
      <t>万亩，补助资金共计</t>
    </r>
    <r>
      <rPr>
        <sz val="14"/>
        <rFont val="Times New Roman"/>
        <charset val="134"/>
      </rPr>
      <t>1734</t>
    </r>
    <r>
      <rPr>
        <sz val="14"/>
        <rFont val="宋体"/>
        <charset val="134"/>
      </rPr>
      <t>万元。</t>
    </r>
  </si>
  <si>
    <r>
      <rPr>
        <sz val="14"/>
        <rFont val="Times New Roman"/>
        <charset val="134"/>
      </rPr>
      <t>1.</t>
    </r>
    <r>
      <rPr>
        <sz val="14"/>
        <rFont val="宋体"/>
        <charset val="134"/>
      </rPr>
      <t>经济效益：英吉沙县到户产业的规模为粮食作物单产提升小麦</t>
    </r>
    <r>
      <rPr>
        <sz val="14"/>
        <rFont val="Times New Roman"/>
        <charset val="134"/>
      </rPr>
      <t>12.0146</t>
    </r>
    <r>
      <rPr>
        <sz val="14"/>
        <rFont val="宋体"/>
        <charset val="134"/>
      </rPr>
      <t>万亩、玉米</t>
    </r>
    <r>
      <rPr>
        <sz val="14"/>
        <rFont val="Times New Roman"/>
        <charset val="134"/>
      </rPr>
      <t>1.0493</t>
    </r>
    <r>
      <rPr>
        <sz val="14"/>
        <rFont val="宋体"/>
        <charset val="134"/>
      </rPr>
      <t>万亩，涉及</t>
    </r>
    <r>
      <rPr>
        <sz val="14"/>
        <rFont val="Times New Roman"/>
        <charset val="134"/>
      </rPr>
      <t>14</t>
    </r>
    <r>
      <rPr>
        <sz val="14"/>
        <rFont val="宋体"/>
        <charset val="134"/>
      </rPr>
      <t>个乡镇，预计户均增收</t>
    </r>
    <r>
      <rPr>
        <sz val="14"/>
        <rFont val="Times New Roman"/>
        <charset val="134"/>
      </rPr>
      <t>200</t>
    </r>
    <r>
      <rPr>
        <sz val="14"/>
        <rFont val="宋体"/>
        <charset val="134"/>
      </rPr>
      <t>元以上。</t>
    </r>
    <r>
      <rPr>
        <sz val="14"/>
        <rFont val="Times New Roman"/>
        <charset val="134"/>
      </rPr>
      <t xml:space="preserve">
2.</t>
    </r>
    <r>
      <rPr>
        <sz val="14"/>
        <rFont val="宋体"/>
        <charset val="134"/>
      </rPr>
      <t>社会效益：英吉沙县到户产业的规模为粮食作物单产提升小麦</t>
    </r>
    <r>
      <rPr>
        <sz val="14"/>
        <rFont val="Times New Roman"/>
        <charset val="134"/>
      </rPr>
      <t>12.0146</t>
    </r>
    <r>
      <rPr>
        <sz val="14"/>
        <rFont val="宋体"/>
        <charset val="134"/>
      </rPr>
      <t>万亩、小麦实现较上年单产提升</t>
    </r>
    <r>
      <rPr>
        <sz val="14"/>
        <rFont val="Times New Roman"/>
        <charset val="134"/>
      </rPr>
      <t>1.5%</t>
    </r>
    <r>
      <rPr>
        <sz val="14"/>
        <rFont val="宋体"/>
        <charset val="134"/>
      </rPr>
      <t>（亩），玉米</t>
    </r>
    <r>
      <rPr>
        <sz val="14"/>
        <rFont val="Times New Roman"/>
        <charset val="134"/>
      </rPr>
      <t>1.0493</t>
    </r>
    <r>
      <rPr>
        <sz val="14"/>
        <rFont val="宋体"/>
        <charset val="134"/>
      </rPr>
      <t>万亩、玉米实现较上年单产提升</t>
    </r>
    <r>
      <rPr>
        <sz val="14"/>
        <rFont val="Times New Roman"/>
        <charset val="134"/>
      </rPr>
      <t>3%</t>
    </r>
    <r>
      <rPr>
        <sz val="14"/>
        <rFont val="宋体"/>
        <charset val="134"/>
      </rPr>
      <t>以上（亩），涉及</t>
    </r>
    <r>
      <rPr>
        <sz val="14"/>
        <rFont val="Times New Roman"/>
        <charset val="134"/>
      </rPr>
      <t>14</t>
    </r>
    <r>
      <rPr>
        <sz val="14"/>
        <rFont val="宋体"/>
        <charset val="134"/>
      </rPr>
      <t>个乡镇。</t>
    </r>
  </si>
  <si>
    <t>yjsx028</t>
  </si>
  <si>
    <r>
      <rPr>
        <sz val="14"/>
        <rFont val="宋体"/>
        <charset val="134"/>
      </rPr>
      <t>英吉沙县产业到户项目</t>
    </r>
    <r>
      <rPr>
        <sz val="14"/>
        <rFont val="Times New Roman"/>
        <charset val="134"/>
      </rPr>
      <t>—</t>
    </r>
    <r>
      <rPr>
        <sz val="14"/>
        <rFont val="宋体"/>
        <charset val="134"/>
      </rPr>
      <t>特色种植奖补项目</t>
    </r>
  </si>
  <si>
    <r>
      <rPr>
        <sz val="14"/>
        <rFont val="宋体"/>
        <charset val="134"/>
      </rPr>
      <t>总投资：</t>
    </r>
    <r>
      <rPr>
        <sz val="14"/>
        <rFont val="Times New Roman"/>
        <charset val="134"/>
      </rPr>
      <t>600</t>
    </r>
    <r>
      <rPr>
        <sz val="14"/>
        <rFont val="宋体"/>
        <charset val="134"/>
      </rPr>
      <t>万元</t>
    </r>
    <r>
      <rPr>
        <sz val="14"/>
        <rFont val="Times New Roman"/>
        <charset val="134"/>
      </rPr>
      <t xml:space="preserve">                     </t>
    </r>
    <r>
      <rPr>
        <sz val="14"/>
        <rFont val="宋体"/>
        <charset val="134"/>
      </rPr>
      <t>规模：</t>
    </r>
    <r>
      <rPr>
        <sz val="14"/>
        <rFont val="Times New Roman"/>
        <charset val="134"/>
      </rPr>
      <t>7076</t>
    </r>
    <r>
      <rPr>
        <sz val="14"/>
        <rFont val="宋体"/>
        <charset val="134"/>
      </rPr>
      <t>户</t>
    </r>
    <r>
      <rPr>
        <sz val="14"/>
        <rFont val="Times New Roman"/>
        <charset val="134"/>
      </rPr>
      <t xml:space="preserve">  
</t>
    </r>
    <r>
      <rPr>
        <sz val="14"/>
        <rFont val="宋体"/>
        <charset val="134"/>
      </rPr>
      <t>建设内容：购置菜苗（高辣辣椒、万寿菊），一亩以上，按照不超过购买成本的</t>
    </r>
    <r>
      <rPr>
        <sz val="14"/>
        <rFont val="Times New Roman"/>
        <charset val="134"/>
      </rPr>
      <t>30%</t>
    </r>
    <r>
      <rPr>
        <sz val="14"/>
        <rFont val="宋体"/>
        <charset val="134"/>
      </rPr>
      <t>，每亩补助</t>
    </r>
    <r>
      <rPr>
        <sz val="14"/>
        <rFont val="Times New Roman"/>
        <charset val="134"/>
      </rPr>
      <t>450</t>
    </r>
    <r>
      <rPr>
        <sz val="14"/>
        <rFont val="宋体"/>
        <charset val="134"/>
      </rPr>
      <t>元，补助资金</t>
    </r>
    <r>
      <rPr>
        <sz val="14"/>
        <rFont val="Times New Roman"/>
        <charset val="134"/>
      </rPr>
      <t>600</t>
    </r>
    <r>
      <rPr>
        <sz val="14"/>
        <rFont val="宋体"/>
        <charset val="134"/>
      </rPr>
      <t>万元。</t>
    </r>
  </si>
  <si>
    <r>
      <rPr>
        <sz val="14"/>
        <rFont val="Times New Roman"/>
        <charset val="134"/>
      </rPr>
      <t>1.</t>
    </r>
    <r>
      <rPr>
        <sz val="14"/>
        <rFont val="宋体"/>
        <charset val="134"/>
      </rPr>
      <t>经济效益：英吉沙县到户产业的规模为高辣辣椒、万寿菊</t>
    </r>
    <r>
      <rPr>
        <sz val="14"/>
        <rFont val="Times New Roman"/>
        <charset val="134"/>
      </rPr>
      <t>2.5314</t>
    </r>
    <r>
      <rPr>
        <sz val="14"/>
        <rFont val="宋体"/>
        <charset val="134"/>
      </rPr>
      <t>万亩，预计户均增收</t>
    </r>
    <r>
      <rPr>
        <sz val="14"/>
        <rFont val="Times New Roman"/>
        <charset val="134"/>
      </rPr>
      <t>4</t>
    </r>
    <r>
      <rPr>
        <sz val="14"/>
        <rFont val="宋体"/>
        <charset val="134"/>
      </rPr>
      <t>00元以上。</t>
    </r>
    <r>
      <rPr>
        <sz val="14"/>
        <rFont val="Times New Roman"/>
        <charset val="134"/>
      </rPr>
      <t xml:space="preserve">
2.</t>
    </r>
    <r>
      <rPr>
        <sz val="14"/>
        <rFont val="宋体"/>
        <charset val="134"/>
      </rPr>
      <t>社会效益：英吉沙县到户产业的规模为高辣辣椒、万寿菊</t>
    </r>
    <r>
      <rPr>
        <sz val="14"/>
        <rFont val="Times New Roman"/>
        <charset val="134"/>
      </rPr>
      <t>2.5314</t>
    </r>
    <r>
      <rPr>
        <sz val="14"/>
        <rFont val="宋体"/>
        <charset val="134"/>
      </rPr>
      <t>万亩、按照不超过购买成本的</t>
    </r>
    <r>
      <rPr>
        <sz val="14"/>
        <rFont val="Times New Roman"/>
        <charset val="134"/>
      </rPr>
      <t>30%</t>
    </r>
    <r>
      <rPr>
        <sz val="14"/>
        <rFont val="宋体"/>
        <charset val="134"/>
      </rPr>
      <t>每亩补助</t>
    </r>
    <r>
      <rPr>
        <sz val="14"/>
        <rFont val="Times New Roman"/>
        <charset val="134"/>
      </rPr>
      <t>300</t>
    </r>
    <r>
      <rPr>
        <sz val="14"/>
        <rFont val="宋体"/>
        <charset val="134"/>
      </rPr>
      <t>元以上。</t>
    </r>
  </si>
  <si>
    <t>yjsx029</t>
  </si>
  <si>
    <r>
      <rPr>
        <sz val="14"/>
        <rFont val="宋体"/>
        <charset val="134"/>
      </rPr>
      <t>英吉沙县产业到户项目</t>
    </r>
    <r>
      <rPr>
        <sz val="14"/>
        <rFont val="Times New Roman"/>
        <charset val="134"/>
      </rPr>
      <t>—</t>
    </r>
    <r>
      <rPr>
        <sz val="14"/>
        <rFont val="宋体"/>
        <charset val="134"/>
      </rPr>
      <t>林果业提质增效奖补项目</t>
    </r>
  </si>
  <si>
    <r>
      <rPr>
        <sz val="14"/>
        <rFont val="宋体"/>
        <charset val="134"/>
      </rPr>
      <t>总投资：</t>
    </r>
    <r>
      <rPr>
        <sz val="14"/>
        <rFont val="Times New Roman"/>
        <charset val="134"/>
      </rPr>
      <t>812.05</t>
    </r>
    <r>
      <rPr>
        <sz val="14"/>
        <rFont val="宋体"/>
        <charset val="134"/>
      </rPr>
      <t>万元</t>
    </r>
    <r>
      <rPr>
        <sz val="14"/>
        <rFont val="Times New Roman"/>
        <charset val="134"/>
      </rPr>
      <t xml:space="preserve">                    </t>
    </r>
    <r>
      <rPr>
        <sz val="14"/>
        <rFont val="宋体"/>
        <charset val="134"/>
      </rPr>
      <t>规模：</t>
    </r>
    <r>
      <rPr>
        <sz val="14"/>
        <rFont val="Times New Roman"/>
        <charset val="134"/>
      </rPr>
      <t>8.12</t>
    </r>
    <r>
      <rPr>
        <sz val="14"/>
        <rFont val="宋体"/>
        <charset val="134"/>
      </rPr>
      <t>万亩</t>
    </r>
    <r>
      <rPr>
        <sz val="14"/>
        <rFont val="Times New Roman"/>
        <charset val="134"/>
      </rPr>
      <t xml:space="preserve">
</t>
    </r>
    <r>
      <rPr>
        <sz val="14"/>
        <rFont val="宋体"/>
        <charset val="134"/>
      </rPr>
      <t>建设内容：</t>
    </r>
    <r>
      <rPr>
        <sz val="14"/>
        <rFont val="Times New Roman"/>
        <charset val="134"/>
      </rPr>
      <t>1.</t>
    </r>
    <r>
      <rPr>
        <sz val="14"/>
        <rFont val="宋体"/>
        <charset val="134"/>
      </rPr>
      <t>品种优化</t>
    </r>
    <r>
      <rPr>
        <sz val="14"/>
        <rFont val="Times New Roman"/>
        <charset val="134"/>
      </rPr>
      <t>7648.8</t>
    </r>
    <r>
      <rPr>
        <sz val="14"/>
        <rFont val="宋体"/>
        <charset val="134"/>
      </rPr>
      <t>亩；</t>
    </r>
    <r>
      <rPr>
        <sz val="14"/>
        <rFont val="Times New Roman"/>
        <charset val="134"/>
      </rPr>
      <t>2.</t>
    </r>
    <r>
      <rPr>
        <sz val="14"/>
        <rFont val="宋体"/>
        <charset val="134"/>
      </rPr>
      <t>整形修剪</t>
    </r>
    <r>
      <rPr>
        <sz val="14"/>
        <rFont val="Times New Roman"/>
        <charset val="134"/>
      </rPr>
      <t>31569.81</t>
    </r>
    <r>
      <rPr>
        <sz val="14"/>
        <rFont val="宋体"/>
        <charset val="134"/>
      </rPr>
      <t>亩；</t>
    </r>
    <r>
      <rPr>
        <sz val="14"/>
        <rFont val="Times New Roman"/>
        <charset val="134"/>
      </rPr>
      <t>3.</t>
    </r>
    <r>
      <rPr>
        <sz val="14"/>
        <rFont val="宋体"/>
        <charset val="134"/>
      </rPr>
      <t>病虫害防治</t>
    </r>
    <r>
      <rPr>
        <sz val="14"/>
        <rFont val="Times New Roman"/>
        <charset val="134"/>
      </rPr>
      <t>41986.92</t>
    </r>
    <r>
      <rPr>
        <sz val="14"/>
        <rFont val="宋体"/>
        <charset val="134"/>
      </rPr>
      <t>亩。</t>
    </r>
  </si>
  <si>
    <r>
      <rPr>
        <sz val="14"/>
        <rFont val="Times New Roman"/>
        <charset val="134"/>
      </rPr>
      <t>1.</t>
    </r>
    <r>
      <rPr>
        <sz val="14"/>
        <rFont val="宋体"/>
        <charset val="134"/>
      </rPr>
      <t>经济效益：项目实施亩均产量较上年增加</t>
    </r>
    <r>
      <rPr>
        <sz val="14"/>
        <rFont val="Times New Roman"/>
        <charset val="134"/>
      </rPr>
      <t>10%</t>
    </r>
    <r>
      <rPr>
        <sz val="14"/>
        <rFont val="宋体"/>
        <charset val="134"/>
      </rPr>
      <t>以上，可带动就业，预计户均增收</t>
    </r>
    <r>
      <rPr>
        <sz val="14"/>
        <rFont val="Times New Roman"/>
        <charset val="134"/>
      </rPr>
      <t>3</t>
    </r>
    <r>
      <rPr>
        <sz val="14"/>
        <rFont val="宋体"/>
        <charset val="134"/>
      </rPr>
      <t>00元以上。</t>
    </r>
    <r>
      <rPr>
        <sz val="14"/>
        <rFont val="Times New Roman"/>
        <charset val="134"/>
      </rPr>
      <t xml:space="preserve">
2.</t>
    </r>
    <r>
      <rPr>
        <sz val="14"/>
        <rFont val="宋体"/>
        <charset val="134"/>
      </rPr>
      <t>社会效益：可推动林果种植业发展，绿植覆盖率</t>
    </r>
    <r>
      <rPr>
        <sz val="14"/>
        <rFont val="Times New Roman"/>
        <charset val="134"/>
      </rPr>
      <t>80%</t>
    </r>
    <r>
      <rPr>
        <sz val="14"/>
        <rFont val="宋体"/>
        <charset val="134"/>
      </rPr>
      <t>；园优质果率达</t>
    </r>
    <r>
      <rPr>
        <sz val="14"/>
        <rFont val="Times New Roman"/>
        <charset val="134"/>
      </rPr>
      <t>80%</t>
    </r>
    <r>
      <rPr>
        <sz val="14"/>
        <rFont val="宋体"/>
        <charset val="134"/>
      </rPr>
      <t>以上，保持水土，绿化环境。项目后期由各乡镇村自行运营管护，产生收益后由农户受益。</t>
    </r>
  </si>
  <si>
    <t>yjsx030</t>
  </si>
  <si>
    <r>
      <rPr>
        <sz val="14"/>
        <rFont val="宋体"/>
        <charset val="134"/>
      </rPr>
      <t>英吉沙县产业到户项目</t>
    </r>
    <r>
      <rPr>
        <sz val="14"/>
        <rFont val="Times New Roman"/>
        <charset val="134"/>
      </rPr>
      <t>—</t>
    </r>
    <r>
      <rPr>
        <sz val="14"/>
        <rFont val="宋体"/>
        <charset val="134"/>
      </rPr>
      <t>畜禽养殖提质增效奖补项目</t>
    </r>
  </si>
  <si>
    <r>
      <rPr>
        <sz val="14"/>
        <rFont val="宋体"/>
        <charset val="134"/>
      </rPr>
      <t>英吉沙县</t>
    </r>
    <r>
      <rPr>
        <sz val="14"/>
        <rFont val="Times New Roman"/>
        <charset val="134"/>
      </rPr>
      <t>14</t>
    </r>
    <r>
      <rPr>
        <sz val="14"/>
        <rFont val="宋体"/>
        <charset val="134"/>
      </rPr>
      <t>乡镇</t>
    </r>
  </si>
  <si>
    <r>
      <rPr>
        <sz val="14"/>
        <rFont val="宋体"/>
        <charset val="134"/>
      </rPr>
      <t>总投资：2</t>
    </r>
    <r>
      <rPr>
        <sz val="14"/>
        <rFont val="Times New Roman"/>
        <charset val="134"/>
      </rPr>
      <t>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万户</t>
    </r>
    <r>
      <rPr>
        <sz val="14"/>
        <rFont val="Times New Roman"/>
        <charset val="134"/>
      </rPr>
      <t xml:space="preserve">
</t>
    </r>
    <r>
      <rPr>
        <sz val="14"/>
        <rFont val="宋体"/>
        <charset val="134"/>
      </rPr>
      <t>建设内容：</t>
    </r>
    <r>
      <rPr>
        <sz val="14"/>
        <rFont val="Times New Roman"/>
        <charset val="134"/>
      </rPr>
      <t>1.</t>
    </r>
    <r>
      <rPr>
        <sz val="14"/>
        <rFont val="宋体"/>
        <charset val="134"/>
      </rPr>
      <t>品种改良：对母牛用性控冻精配种并定胎的，每头牛补助不超过</t>
    </r>
    <r>
      <rPr>
        <sz val="14"/>
        <rFont val="Times New Roman"/>
        <charset val="134"/>
      </rPr>
      <t>200</t>
    </r>
    <r>
      <rPr>
        <sz val="14"/>
        <rFont val="宋体"/>
        <charset val="134"/>
      </rPr>
      <t>元。母只羊用人工授精配种并定胎的，每只补助不超过</t>
    </r>
    <r>
      <rPr>
        <sz val="14"/>
        <rFont val="Times New Roman"/>
        <charset val="134"/>
      </rPr>
      <t>40</t>
    </r>
    <r>
      <rPr>
        <sz val="14"/>
        <rFont val="宋体"/>
        <charset val="134"/>
      </rPr>
      <t>元。全县计划羊人工授精</t>
    </r>
    <r>
      <rPr>
        <sz val="14"/>
        <rFont val="Times New Roman"/>
        <charset val="134"/>
      </rPr>
      <t>1.5</t>
    </r>
    <r>
      <rPr>
        <sz val="14"/>
        <rFont val="宋体"/>
        <charset val="134"/>
      </rPr>
      <t>万只，申报项目资金</t>
    </r>
    <r>
      <rPr>
        <sz val="14"/>
        <rFont val="Times New Roman"/>
        <charset val="134"/>
      </rPr>
      <t>60</t>
    </r>
    <r>
      <rPr>
        <sz val="14"/>
        <rFont val="宋体"/>
        <charset val="134"/>
      </rPr>
      <t>万元。</t>
    </r>
    <r>
      <rPr>
        <sz val="14"/>
        <rFont val="Times New Roman"/>
        <charset val="134"/>
      </rPr>
      <t xml:space="preserve">
2.</t>
    </r>
    <r>
      <rPr>
        <sz val="14"/>
        <rFont val="宋体"/>
        <charset val="134"/>
      </rPr>
      <t>常见多发病防治社会化服务：当年每个养殖户补助不超过</t>
    </r>
    <r>
      <rPr>
        <sz val="14"/>
        <rFont val="Times New Roman"/>
        <charset val="134"/>
      </rPr>
      <t>200</t>
    </r>
    <r>
      <rPr>
        <sz val="14"/>
        <rFont val="宋体"/>
        <charset val="134"/>
      </rPr>
      <t>元。此项目根据项目实施进度可再分批次上报，最终申报畜禽养殖提质增效补贴项目数量（户数）及资金以验收合格数量和最后申报项目资金为准。</t>
    </r>
  </si>
  <si>
    <r>
      <rPr>
        <sz val="14"/>
        <rFont val="Times New Roman"/>
        <charset val="134"/>
      </rPr>
      <t>1.</t>
    </r>
    <r>
      <rPr>
        <sz val="14"/>
        <rFont val="宋体"/>
        <charset val="134"/>
      </rPr>
      <t>经济效益：一是直接效益。通过项目实施，提高全县牲畜品种改良水平，提高牲畜品种质量和优良母牛生产水平，达到牲畜快速提质增效。二是间接效益。通过项目实施，增加牲畜养殖数量和质量，引导更多的农户在一产充分就业，提高家庭收入，预计户均增收</t>
    </r>
    <r>
      <rPr>
        <sz val="14"/>
        <rFont val="Times New Roman"/>
        <charset val="134"/>
      </rPr>
      <t>1</t>
    </r>
    <r>
      <rPr>
        <sz val="14"/>
        <rFont val="宋体"/>
        <charset val="134"/>
      </rPr>
      <t>00元以上。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</si>
  <si>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努尔麦麦提</t>
  </si>
  <si>
    <t>yjsx031</t>
  </si>
  <si>
    <r>
      <rPr>
        <sz val="14"/>
        <rFont val="宋体"/>
        <charset val="134"/>
      </rPr>
      <t>英吉沙县产业到户项目</t>
    </r>
    <r>
      <rPr>
        <sz val="14"/>
        <rFont val="Times New Roman"/>
        <charset val="134"/>
      </rPr>
      <t>—</t>
    </r>
    <r>
      <rPr>
        <sz val="14"/>
        <rFont val="宋体"/>
        <charset val="134"/>
      </rPr>
      <t>英吉沙县自繁良种母畜奖补项目</t>
    </r>
  </si>
  <si>
    <r>
      <rPr>
        <sz val="14"/>
        <rFont val="宋体"/>
        <charset val="134"/>
      </rPr>
      <t>总投资：</t>
    </r>
    <r>
      <rPr>
        <sz val="14"/>
        <rFont val="Times New Roman"/>
        <charset val="134"/>
      </rPr>
      <t>3500</t>
    </r>
    <r>
      <rPr>
        <sz val="14"/>
        <rFont val="宋体"/>
        <charset val="134"/>
      </rPr>
      <t>万元</t>
    </r>
    <r>
      <rPr>
        <sz val="14"/>
        <rFont val="Times New Roman"/>
        <charset val="134"/>
      </rPr>
      <t xml:space="preserve">                   </t>
    </r>
    <r>
      <rPr>
        <sz val="14"/>
        <rFont val="宋体"/>
        <charset val="134"/>
      </rPr>
      <t>规模：</t>
    </r>
    <r>
      <rPr>
        <sz val="14"/>
        <rFont val="Times New Roman"/>
        <charset val="134"/>
      </rPr>
      <t>2.3</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建设内容：对当年自繁扩增符合英吉沙县主导品种的良种母牛（西门塔尔、荷斯坦、安格斯牛等）、母羊（多浪羊、诺维什羊、塔什库尔干羊、萨福克、杜泊、湖羊等）并饲养</t>
    </r>
    <r>
      <rPr>
        <sz val="14"/>
        <rFont val="Times New Roman"/>
        <charset val="134"/>
      </rPr>
      <t>3</t>
    </r>
    <r>
      <rPr>
        <sz val="14"/>
        <rFont val="宋体"/>
        <charset val="134"/>
      </rPr>
      <t>个月以上的给予补助，自繁良种母牛、母羊补助金额不超过饲养成本的</t>
    </r>
    <r>
      <rPr>
        <sz val="14"/>
        <rFont val="Times New Roman"/>
        <charset val="134"/>
      </rPr>
      <t>50%</t>
    </r>
    <r>
      <rPr>
        <sz val="14"/>
        <rFont val="宋体"/>
        <charset val="134"/>
      </rPr>
      <t>，每头牛不超过</t>
    </r>
    <r>
      <rPr>
        <sz val="14"/>
        <rFont val="Times New Roman"/>
        <charset val="134"/>
      </rPr>
      <t>3000</t>
    </r>
    <r>
      <rPr>
        <sz val="14"/>
        <rFont val="宋体"/>
        <charset val="134"/>
      </rPr>
      <t>元、每只羊不超过</t>
    </r>
    <r>
      <rPr>
        <sz val="14"/>
        <rFont val="Times New Roman"/>
        <charset val="134"/>
      </rPr>
      <t>300</t>
    </r>
    <r>
      <rPr>
        <sz val="14"/>
        <rFont val="宋体"/>
        <charset val="134"/>
      </rPr>
      <t>元，每头（只）自繁良种母畜当年只补一次。此项目根据项目实施进度可再分批次上报。</t>
    </r>
  </si>
  <si>
    <r>
      <rPr>
        <sz val="14"/>
        <rFont val="Times New Roman"/>
        <charset val="134"/>
      </rPr>
      <t>1.</t>
    </r>
    <r>
      <rPr>
        <sz val="14"/>
        <rFont val="宋体"/>
        <charset val="134"/>
      </rPr>
      <t>经济效益：一是直接效益。通过项目实施，提高农户养殖积极性，降低养殖成本，提高养殖收入。二是间接效益。通过项目实施，增加牲畜养殖数量，引导更多的农户在一产充分就业，提高家庭收入，预计户均增收</t>
    </r>
    <r>
      <rPr>
        <sz val="14"/>
        <rFont val="Times New Roman"/>
        <charset val="134"/>
      </rPr>
      <t>2000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</si>
  <si>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yjsx032</t>
  </si>
  <si>
    <r>
      <rPr>
        <sz val="14"/>
        <rFont val="宋体"/>
        <charset val="134"/>
      </rPr>
      <t>英吉沙县产业到户项目</t>
    </r>
    <r>
      <rPr>
        <sz val="14"/>
        <rFont val="Times New Roman"/>
        <charset val="134"/>
      </rPr>
      <t>—</t>
    </r>
    <r>
      <rPr>
        <sz val="14"/>
        <rFont val="宋体"/>
        <charset val="134"/>
      </rPr>
      <t>英吉沙县引进良种母畜奖补项目</t>
    </r>
  </si>
  <si>
    <r>
      <rPr>
        <sz val="14"/>
        <rFont val="宋体"/>
        <charset val="134"/>
      </rPr>
      <t>总投资：</t>
    </r>
    <r>
      <rPr>
        <sz val="14"/>
        <rFont val="Times New Roman"/>
        <charset val="134"/>
      </rPr>
      <t>1500</t>
    </r>
    <r>
      <rPr>
        <sz val="14"/>
        <rFont val="宋体"/>
        <charset val="134"/>
      </rPr>
      <t>万元</t>
    </r>
    <r>
      <rPr>
        <sz val="14"/>
        <rFont val="Times New Roman"/>
        <charset val="134"/>
      </rPr>
      <t xml:space="preserve">                   </t>
    </r>
    <r>
      <rPr>
        <sz val="14"/>
        <rFont val="宋体"/>
        <charset val="134"/>
      </rPr>
      <t>规模：</t>
    </r>
    <r>
      <rPr>
        <sz val="14"/>
        <rFont val="Times New Roman"/>
        <charset val="134"/>
      </rPr>
      <t>1</t>
    </r>
    <r>
      <rPr>
        <sz val="14"/>
        <rFont val="宋体"/>
        <charset val="134"/>
      </rPr>
      <t>万头</t>
    </r>
    <r>
      <rPr>
        <sz val="14"/>
        <rFont val="Times New Roman"/>
        <charset val="134"/>
      </rPr>
      <t>/</t>
    </r>
    <r>
      <rPr>
        <sz val="14"/>
        <rFont val="宋体"/>
        <charset val="134"/>
      </rPr>
      <t>只</t>
    </r>
    <r>
      <rPr>
        <sz val="14"/>
        <rFont val="Times New Roman"/>
        <charset val="134"/>
      </rPr>
      <t xml:space="preserve">
</t>
    </r>
    <r>
      <rPr>
        <sz val="14"/>
        <rFont val="宋体"/>
        <charset val="134"/>
      </rPr>
      <t>建设内容：从喀什地区外引进符合英吉沙县主导品种的良种能繁母牛（西门塔尔、荷斯坦、安格斯牛等）、母羊（多浪羊、塔什库尔干羊、萨福克、杜泊、湖羊等）并饲养</t>
    </r>
    <r>
      <rPr>
        <sz val="14"/>
        <rFont val="Times New Roman"/>
        <charset val="134"/>
      </rPr>
      <t>3</t>
    </r>
    <r>
      <rPr>
        <sz val="14"/>
        <rFont val="宋体"/>
        <charset val="134"/>
      </rPr>
      <t>个月以上的给予补助，引进良种能繁母牛、母羊补助金额不超过当地市场价格的</t>
    </r>
    <r>
      <rPr>
        <sz val="14"/>
        <rFont val="Times New Roman"/>
        <charset val="134"/>
      </rPr>
      <t>40%</t>
    </r>
    <r>
      <rPr>
        <sz val="14"/>
        <rFont val="宋体"/>
        <charset val="134"/>
      </rPr>
      <t>，上封顶每头牛不超过</t>
    </r>
    <r>
      <rPr>
        <sz val="14"/>
        <rFont val="Times New Roman"/>
        <charset val="134"/>
      </rPr>
      <t>4000</t>
    </r>
    <r>
      <rPr>
        <sz val="14"/>
        <rFont val="宋体"/>
        <charset val="134"/>
      </rPr>
      <t>元，羊不超过</t>
    </r>
    <r>
      <rPr>
        <sz val="14"/>
        <rFont val="Times New Roman"/>
        <charset val="134"/>
      </rPr>
      <t>400</t>
    </r>
    <r>
      <rPr>
        <sz val="14"/>
        <rFont val="宋体"/>
        <charset val="134"/>
      </rPr>
      <t>元，每头（只）引进良种母畜当年只补一次。此项目根据项目实施进度可再分批次上报，最终申报引进良种母畜数量及资金以验收合格数量和最后申报项目资金为准。</t>
    </r>
  </si>
  <si>
    <r>
      <rPr>
        <sz val="14"/>
        <rFont val="Times New Roman"/>
        <charset val="134"/>
      </rPr>
      <t>1.</t>
    </r>
    <r>
      <rPr>
        <sz val="14"/>
        <rFont val="宋体"/>
        <charset val="134"/>
      </rPr>
      <t>经济效益：一是直接效益。通过项目实施，提高农户的养殖积极性，降低养殖成本，提高养殖收入。二是间接效益。通过项目实施，增加牲畜养殖数量，引导更多的农户在一产充分就业，提高家庭收入，预计户均增收</t>
    </r>
    <r>
      <rPr>
        <sz val="14"/>
        <rFont val="Times New Roman"/>
        <charset val="134"/>
      </rPr>
      <t>1500</t>
    </r>
    <r>
      <rPr>
        <sz val="14"/>
        <rFont val="宋体"/>
        <charset val="134"/>
      </rPr>
      <t>元以上。</t>
    </r>
    <r>
      <rPr>
        <sz val="14"/>
        <rFont val="Times New Roman"/>
        <charset val="134"/>
      </rPr>
      <t xml:space="preserve">
2.</t>
    </r>
    <r>
      <rPr>
        <sz val="14"/>
        <rFont val="宋体"/>
        <charset val="134"/>
      </rPr>
      <t>社会效益：本项目每年向社会提供优质肉，增加了市场肉食品供应。同时依托现有养殖基础，按照养殖产业化的总体要求，有利于创造出良好的社会效益，可促进农村产业化发展，增加农民收入。</t>
    </r>
  </si>
  <si>
    <t>yjsx033</t>
  </si>
  <si>
    <r>
      <rPr>
        <sz val="14"/>
        <rFont val="宋体"/>
        <charset val="134"/>
      </rPr>
      <t>英吉沙县产业到户项目</t>
    </r>
    <r>
      <rPr>
        <sz val="14"/>
        <rFont val="Times New Roman"/>
        <charset val="134"/>
      </rPr>
      <t>-</t>
    </r>
    <r>
      <rPr>
        <sz val="14"/>
        <rFont val="宋体"/>
        <charset val="134"/>
      </rPr>
      <t>饲草料奖补项目</t>
    </r>
  </si>
  <si>
    <r>
      <rPr>
        <sz val="14"/>
        <rFont val="宋体"/>
        <charset val="134"/>
      </rPr>
      <t>总投资：</t>
    </r>
    <r>
      <rPr>
        <sz val="14"/>
        <rFont val="Times New Roman"/>
        <charset val="134"/>
      </rPr>
      <t>100</t>
    </r>
    <r>
      <rPr>
        <sz val="14"/>
        <rFont val="宋体"/>
        <charset val="134"/>
      </rPr>
      <t>万元</t>
    </r>
    <r>
      <rPr>
        <sz val="14"/>
        <rFont val="Times New Roman"/>
        <charset val="134"/>
      </rPr>
      <t xml:space="preserve">                     </t>
    </r>
    <r>
      <rPr>
        <sz val="14"/>
        <rFont val="宋体"/>
        <charset val="134"/>
      </rPr>
      <t>规模：</t>
    </r>
    <r>
      <rPr>
        <sz val="14"/>
        <rFont val="Times New Roman"/>
        <charset val="134"/>
      </rPr>
      <t>20000</t>
    </r>
    <r>
      <rPr>
        <sz val="14"/>
        <rFont val="宋体"/>
        <charset val="134"/>
      </rPr>
      <t>吨</t>
    </r>
    <r>
      <rPr>
        <sz val="14"/>
        <rFont val="Times New Roman"/>
        <charset val="134"/>
      </rPr>
      <t xml:space="preserve">
</t>
    </r>
    <r>
      <rPr>
        <sz val="14"/>
        <rFont val="宋体"/>
        <charset val="134"/>
      </rPr>
      <t>建设内容：农户发展牛羊等养殖并经营稳定，利用永久性青贮窖加工制作青贮或青贮打包发酵等，每吨补助不超过</t>
    </r>
    <r>
      <rPr>
        <sz val="14"/>
        <rFont val="Times New Roman"/>
        <charset val="134"/>
      </rPr>
      <t>50</t>
    </r>
    <r>
      <rPr>
        <sz val="14"/>
        <rFont val="宋体"/>
        <charset val="134"/>
      </rPr>
      <t>元。对制作不少于</t>
    </r>
    <r>
      <rPr>
        <sz val="14"/>
        <rFont val="Times New Roman"/>
        <charset val="134"/>
      </rPr>
      <t>10</t>
    </r>
    <r>
      <rPr>
        <sz val="14"/>
        <rFont val="宋体"/>
        <charset val="134"/>
      </rPr>
      <t>吨并且符合条件的农户进行补助。</t>
    </r>
  </si>
  <si>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2</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</si>
  <si>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yjsx034</t>
  </si>
  <si>
    <r>
      <rPr>
        <sz val="14"/>
        <rFont val="宋体"/>
        <charset val="134"/>
      </rPr>
      <t>英吉沙县产业到户项目</t>
    </r>
    <r>
      <rPr>
        <sz val="14"/>
        <rFont val="Times New Roman"/>
        <charset val="134"/>
      </rPr>
      <t>-</t>
    </r>
    <r>
      <rPr>
        <sz val="14"/>
        <rFont val="宋体"/>
        <charset val="134"/>
      </rPr>
      <t>家禽奖补项目</t>
    </r>
  </si>
  <si>
    <r>
      <rPr>
        <sz val="14"/>
        <rFont val="宋体"/>
        <charset val="134"/>
      </rPr>
      <t>总投资：</t>
    </r>
    <r>
      <rPr>
        <sz val="14"/>
        <rFont val="Times New Roman"/>
        <charset val="134"/>
      </rPr>
      <t>150</t>
    </r>
    <r>
      <rPr>
        <sz val="14"/>
        <rFont val="宋体"/>
        <charset val="134"/>
      </rPr>
      <t>万元</t>
    </r>
    <r>
      <rPr>
        <sz val="14"/>
        <rFont val="Times New Roman"/>
        <charset val="134"/>
      </rPr>
      <t xml:space="preserve">                   </t>
    </r>
    <r>
      <rPr>
        <sz val="14"/>
        <rFont val="宋体"/>
        <charset val="134"/>
      </rPr>
      <t>规模：</t>
    </r>
    <r>
      <rPr>
        <sz val="14"/>
        <rFont val="Times New Roman"/>
        <charset val="134"/>
      </rPr>
      <t>15</t>
    </r>
    <r>
      <rPr>
        <sz val="14"/>
        <rFont val="宋体"/>
        <charset val="134"/>
      </rPr>
      <t>万只</t>
    </r>
    <r>
      <rPr>
        <sz val="14"/>
        <rFont val="Times New Roman"/>
        <charset val="134"/>
      </rPr>
      <t xml:space="preserve">
</t>
    </r>
    <r>
      <rPr>
        <sz val="14"/>
        <rFont val="宋体"/>
        <charset val="134"/>
      </rPr>
      <t>建设内容：家禽（鸡鸭鹅）到户项目。项目内容：对有意愿新增养殖家禽（鸡鸭鹅）</t>
    </r>
    <r>
      <rPr>
        <sz val="14"/>
        <rFont val="Times New Roman"/>
        <charset val="134"/>
      </rPr>
      <t>50</t>
    </r>
    <r>
      <rPr>
        <sz val="14"/>
        <rFont val="宋体"/>
        <charset val="134"/>
      </rPr>
      <t>只以上的符合条件农户进行补助。补贴标准：至少饲养</t>
    </r>
    <r>
      <rPr>
        <sz val="14"/>
        <rFont val="Times New Roman"/>
        <charset val="134"/>
      </rPr>
      <t>3</t>
    </r>
    <r>
      <rPr>
        <sz val="14"/>
        <rFont val="宋体"/>
        <charset val="134"/>
      </rPr>
      <t>个月以上，每只补助</t>
    </r>
    <r>
      <rPr>
        <sz val="14"/>
        <rFont val="Times New Roman"/>
        <charset val="134"/>
      </rPr>
      <t>10</t>
    </r>
    <r>
      <rPr>
        <sz val="14"/>
        <rFont val="宋体"/>
        <charset val="134"/>
      </rPr>
      <t>元。计划实施</t>
    </r>
    <r>
      <rPr>
        <sz val="14"/>
        <rFont val="Times New Roman"/>
        <charset val="134"/>
      </rPr>
      <t>3000</t>
    </r>
    <r>
      <rPr>
        <sz val="14"/>
        <rFont val="宋体"/>
        <charset val="134"/>
      </rPr>
      <t>户补贴资金</t>
    </r>
    <r>
      <rPr>
        <sz val="14"/>
        <rFont val="Times New Roman"/>
        <charset val="134"/>
      </rPr>
      <t>150</t>
    </r>
    <r>
      <rPr>
        <sz val="14"/>
        <rFont val="宋体"/>
        <charset val="134"/>
      </rPr>
      <t>万元，以项目实际验收为准。</t>
    </r>
  </si>
  <si>
    <t>英吉沙县产业到户项目-家禽奖补项目</t>
  </si>
  <si>
    <r>
      <rPr>
        <sz val="14"/>
        <rFont val="Times New Roman"/>
        <charset val="134"/>
      </rPr>
      <t>1.</t>
    </r>
    <r>
      <rPr>
        <sz val="14"/>
        <rFont val="宋体"/>
        <charset val="134"/>
      </rPr>
      <t>经济效益：一是直接效益。通过项目实施，提高农户的养殖积极性，降低养殖成本，提高饲草料利用率从而提高养殖收入。二是间接效益。通过项目实施，鼓励养殖户加工饲草料积极性，降低饲草料成本，通过养殖业引导更多的农户在一产充分就业，提高家庭收入，预计户均增收</t>
    </r>
    <r>
      <rPr>
        <sz val="14"/>
        <rFont val="Times New Roman"/>
        <charset val="134"/>
      </rPr>
      <t>5</t>
    </r>
    <r>
      <rPr>
        <sz val="14"/>
        <rFont val="宋体"/>
        <charset val="134"/>
      </rPr>
      <t>00元以上。</t>
    </r>
    <r>
      <rPr>
        <sz val="14"/>
        <rFont val="Times New Roman"/>
        <charset val="134"/>
      </rPr>
      <t xml:space="preserve">
2.</t>
    </r>
    <r>
      <rPr>
        <sz val="14"/>
        <rFont val="宋体"/>
        <charset val="134"/>
      </rPr>
      <t>社会效益：本项目通过补助畜牧业所需的主要饲草料发展畜牧业，向社会提供优质肉，增加了市场肉食品供应。同时依托现有养殖基础，按照养殖产业化的总体要求，有利于创造出良好的社会效益，可促进农牧循环发展，增加农民收入。</t>
    </r>
  </si>
  <si>
    <t>yjsx035</t>
  </si>
  <si>
    <r>
      <rPr>
        <sz val="14"/>
        <rFont val="宋体"/>
        <charset val="134"/>
      </rPr>
      <t>英吉沙县</t>
    </r>
    <r>
      <rPr>
        <sz val="14"/>
        <rFont val="Times New Roman"/>
        <charset val="134"/>
      </rPr>
      <t>2025</t>
    </r>
    <r>
      <rPr>
        <sz val="14"/>
        <rFont val="宋体"/>
        <charset val="134"/>
      </rPr>
      <t>年巴旦姆林场老果园改造项目</t>
    </r>
  </si>
  <si>
    <t>英吉沙县巴旦姆林场（依格孜也尔乡）</t>
  </si>
  <si>
    <t>总投资：9.52万元       规模：100亩
建设内容：老果园改造100亩，建设内容主要是品质优化，土壤改良（施农家肥）等。其中：1、挖树5元/棵（共1920棵）0.96万元；2、购买新苗15元/棵（共2400棵）3.6万元；3、种树4元/棵（共2400棵）0.96万元；4、购买农家肥和施肥200立方（2立方/亩），单价200元/立方，共4万元。</t>
  </si>
  <si>
    <r>
      <rPr>
        <sz val="14"/>
        <rFont val="Times New Roman"/>
        <charset val="134"/>
      </rPr>
      <t>1.</t>
    </r>
    <r>
      <rPr>
        <sz val="14"/>
        <rFont val="宋体"/>
        <charset val="134"/>
      </rPr>
      <t>经济效益：通过果树更新改造、土壤改良和科学管理，果品产量将显著提高。</t>
    </r>
    <r>
      <rPr>
        <sz val="14"/>
        <rFont val="Times New Roman"/>
        <charset val="134"/>
      </rPr>
      <t xml:space="preserve"> </t>
    </r>
    <r>
      <rPr>
        <sz val="14"/>
        <rFont val="宋体"/>
        <charset val="134"/>
      </rPr>
      <t>该项目实施完成并果树结果后，每年效益预计达到</t>
    </r>
    <r>
      <rPr>
        <sz val="14"/>
        <rFont val="Times New Roman"/>
        <charset val="134"/>
      </rPr>
      <t>4.5</t>
    </r>
    <r>
      <rPr>
        <sz val="14"/>
        <rFont val="宋体"/>
        <charset val="134"/>
      </rPr>
      <t>万元。</t>
    </r>
    <r>
      <rPr>
        <sz val="14"/>
        <rFont val="Times New Roman"/>
        <charset val="134"/>
      </rPr>
      <t xml:space="preserve">                                          2.</t>
    </r>
    <r>
      <rPr>
        <sz val="14"/>
        <rFont val="宋体"/>
        <charset val="134"/>
      </rPr>
      <t>社会效益：增加就业岗位，项目实施时能提供</t>
    </r>
    <r>
      <rPr>
        <sz val="14"/>
        <rFont val="Times New Roman"/>
        <charset val="134"/>
      </rPr>
      <t>10</t>
    </r>
    <r>
      <rPr>
        <sz val="14"/>
        <rFont val="宋体"/>
        <charset val="134"/>
      </rPr>
      <t>个就业岗位。果树结果采集、运输、包装、销售时能提供</t>
    </r>
    <r>
      <rPr>
        <sz val="14"/>
        <rFont val="Times New Roman"/>
        <charset val="134"/>
      </rPr>
      <t>50</t>
    </r>
    <r>
      <rPr>
        <sz val="14"/>
        <rFont val="宋体"/>
        <charset val="134"/>
      </rPr>
      <t>个就业岗位，使林场和周边农牧民群众增产增收，提高生活水平，改善农村居民生活条件，为巴旦姆林场农业生产发展提供保障。</t>
    </r>
  </si>
  <si>
    <t>英吉沙县林业和草原局</t>
  </si>
  <si>
    <t>艾尼瓦尔·麦麦提吐尔逊</t>
  </si>
  <si>
    <t>yjsx036</t>
  </si>
  <si>
    <r>
      <rPr>
        <sz val="14"/>
        <rFont val="宋体"/>
        <charset val="134"/>
      </rPr>
      <t>英吉沙县</t>
    </r>
    <r>
      <rPr>
        <sz val="14"/>
        <rFont val="Times New Roman"/>
        <charset val="134"/>
      </rPr>
      <t>2025</t>
    </r>
    <r>
      <rPr>
        <sz val="14"/>
        <rFont val="宋体"/>
        <charset val="134"/>
      </rPr>
      <t>年巴旦姆林场低产田改造项目</t>
    </r>
  </si>
  <si>
    <t>总投资：129.65万元      规模：162亩
建设内容：推平162亩地，换填土（换填厚度0.8m），及相关配套设施建设。其中：1、土地平整推土200米，3元/米/亩；2、换填土11.9元/立方、土方平整1元/立方。</t>
  </si>
  <si>
    <t>1.经济效益：①通过改造低产田，改善土壤条件、灌溉设施等，把撂荒地改成肥沃农田。②提高农作物的产量，项目实施后，一亩地产量500公斤以上（小麦。玉米交替种），从而增加农产品的销售收入，人均增收不低于800元，
2.社会效益：①保障粮食安全：提高农田的产出能力，为当地的粮食供应提供一定保障。</t>
  </si>
  <si>
    <t>yjsx037</t>
  </si>
  <si>
    <r>
      <rPr>
        <sz val="14"/>
        <rFont val="宋体"/>
        <charset val="134"/>
      </rPr>
      <t>英吉沙县</t>
    </r>
    <r>
      <rPr>
        <sz val="14"/>
        <rFont val="Times New Roman"/>
        <charset val="134"/>
      </rPr>
      <t>2025</t>
    </r>
    <r>
      <rPr>
        <sz val="14"/>
        <rFont val="宋体"/>
        <charset val="134"/>
      </rPr>
      <t>年色提力乡沉砂池提升改造建设项目</t>
    </r>
  </si>
  <si>
    <r>
      <rPr>
        <sz val="14"/>
        <rFont val="宋体"/>
        <charset val="134"/>
      </rPr>
      <t>小型农田水利</t>
    </r>
    <r>
      <rPr>
        <sz val="14"/>
        <rFont val="Times New Roman"/>
        <charset val="134"/>
      </rPr>
      <t xml:space="preserve">
</t>
    </r>
    <r>
      <rPr>
        <sz val="14"/>
        <rFont val="宋体"/>
        <charset val="134"/>
      </rPr>
      <t>设施建设</t>
    </r>
  </si>
  <si>
    <r>
      <rPr>
        <sz val="14"/>
        <rFont val="宋体"/>
        <charset val="134"/>
      </rPr>
      <t>色提力乡</t>
    </r>
    <r>
      <rPr>
        <sz val="14"/>
        <rFont val="Times New Roman"/>
        <charset val="134"/>
      </rPr>
      <t>1</t>
    </r>
    <r>
      <rPr>
        <sz val="14"/>
        <rFont val="宋体"/>
        <charset val="134"/>
      </rPr>
      <t>村、</t>
    </r>
    <r>
      <rPr>
        <sz val="14"/>
        <rFont val="Times New Roman"/>
        <charset val="134"/>
      </rPr>
      <t xml:space="preserve">
2</t>
    </r>
    <r>
      <rPr>
        <sz val="14"/>
        <rFont val="宋体"/>
        <charset val="134"/>
      </rPr>
      <t>村、</t>
    </r>
    <r>
      <rPr>
        <sz val="14"/>
        <rFont val="Times New Roman"/>
        <charset val="134"/>
      </rPr>
      <t>3</t>
    </r>
    <r>
      <rPr>
        <sz val="14"/>
        <rFont val="宋体"/>
        <charset val="134"/>
      </rPr>
      <t>村、</t>
    </r>
    <r>
      <rPr>
        <sz val="14"/>
        <rFont val="Times New Roman"/>
        <charset val="134"/>
      </rPr>
      <t>5</t>
    </r>
    <r>
      <rPr>
        <sz val="14"/>
        <rFont val="宋体"/>
        <charset val="134"/>
      </rPr>
      <t>村、</t>
    </r>
    <r>
      <rPr>
        <sz val="14"/>
        <rFont val="Times New Roman"/>
        <charset val="134"/>
      </rPr>
      <t xml:space="preserve">
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t>
    </r>
    <r>
      <rPr>
        <sz val="14"/>
        <rFont val="Times New Roman"/>
        <charset val="134"/>
      </rPr>
      <t xml:space="preserve">
10</t>
    </r>
    <r>
      <rPr>
        <sz val="14"/>
        <rFont val="宋体"/>
        <charset val="134"/>
      </rPr>
      <t>村</t>
    </r>
  </si>
  <si>
    <r>
      <rPr>
        <sz val="14"/>
        <rFont val="宋体"/>
        <charset val="134"/>
      </rPr>
      <t>总投资：</t>
    </r>
    <r>
      <rPr>
        <sz val="14"/>
        <rFont val="Times New Roman"/>
        <charset val="134"/>
      </rPr>
      <t>480</t>
    </r>
    <r>
      <rPr>
        <sz val="14"/>
        <rFont val="宋体"/>
        <charset val="134"/>
      </rPr>
      <t>万元</t>
    </r>
    <r>
      <rPr>
        <sz val="14"/>
        <rFont val="Times New Roman"/>
        <charset val="134"/>
      </rPr>
      <t xml:space="preserve">                        </t>
    </r>
    <r>
      <rPr>
        <sz val="14"/>
        <rFont val="宋体"/>
        <charset val="134"/>
      </rPr>
      <t>规模：</t>
    </r>
    <r>
      <rPr>
        <sz val="14"/>
        <rFont val="Times New Roman"/>
        <charset val="134"/>
      </rPr>
      <t>12</t>
    </r>
    <r>
      <rPr>
        <sz val="14"/>
        <rFont val="宋体"/>
        <charset val="134"/>
      </rPr>
      <t>座</t>
    </r>
    <r>
      <rPr>
        <sz val="14"/>
        <rFont val="Times New Roman"/>
        <charset val="134"/>
      </rPr>
      <t xml:space="preserve">
</t>
    </r>
    <r>
      <rPr>
        <sz val="14"/>
        <rFont val="宋体"/>
        <charset val="134"/>
      </rPr>
      <t>建设内容：对色提力乡</t>
    </r>
    <r>
      <rPr>
        <sz val="14"/>
        <rFont val="Times New Roman"/>
        <charset val="134"/>
      </rPr>
      <t>12</t>
    </r>
    <r>
      <rPr>
        <sz val="14"/>
        <rFont val="宋体"/>
        <charset val="134"/>
      </rPr>
      <t>座沉砂池土库（总容积19135立方），进行水泥硬化防渗，减少农用水渗漏，提高节水量：</t>
    </r>
    <r>
      <rPr>
        <sz val="14"/>
        <rFont val="Times New Roman"/>
        <charset val="134"/>
      </rPr>
      <t>1</t>
    </r>
    <r>
      <rPr>
        <sz val="14"/>
        <rFont val="宋体"/>
        <charset val="134"/>
      </rPr>
      <t>村</t>
    </r>
    <r>
      <rPr>
        <sz val="14"/>
        <rFont val="Times New Roman"/>
        <charset val="134"/>
      </rPr>
      <t>2</t>
    </r>
    <r>
      <rPr>
        <sz val="14"/>
        <rFont val="宋体"/>
        <charset val="134"/>
      </rPr>
      <t>个、</t>
    </r>
    <r>
      <rPr>
        <sz val="14"/>
        <rFont val="Times New Roman"/>
        <charset val="134"/>
      </rPr>
      <t>2</t>
    </r>
    <r>
      <rPr>
        <sz val="14"/>
        <rFont val="宋体"/>
        <charset val="134"/>
      </rPr>
      <t>村</t>
    </r>
    <r>
      <rPr>
        <sz val="14"/>
        <rFont val="Times New Roman"/>
        <charset val="134"/>
      </rPr>
      <t>3</t>
    </r>
    <r>
      <rPr>
        <sz val="14"/>
        <rFont val="宋体"/>
        <charset val="134"/>
      </rPr>
      <t>个、</t>
    </r>
    <r>
      <rPr>
        <sz val="14"/>
        <rFont val="Times New Roman"/>
        <charset val="134"/>
      </rPr>
      <t>3</t>
    </r>
    <r>
      <rPr>
        <sz val="14"/>
        <rFont val="宋体"/>
        <charset val="134"/>
      </rPr>
      <t>村</t>
    </r>
    <r>
      <rPr>
        <sz val="14"/>
        <rFont val="Times New Roman"/>
        <charset val="134"/>
      </rPr>
      <t>1</t>
    </r>
    <r>
      <rPr>
        <sz val="14"/>
        <rFont val="宋体"/>
        <charset val="134"/>
      </rPr>
      <t>个、</t>
    </r>
    <r>
      <rPr>
        <sz val="14"/>
        <rFont val="Times New Roman"/>
        <charset val="134"/>
      </rPr>
      <t>5</t>
    </r>
    <r>
      <rPr>
        <sz val="14"/>
        <rFont val="宋体"/>
        <charset val="134"/>
      </rPr>
      <t>村</t>
    </r>
    <r>
      <rPr>
        <sz val="14"/>
        <rFont val="Times New Roman"/>
        <charset val="134"/>
      </rPr>
      <t>1</t>
    </r>
    <r>
      <rPr>
        <sz val="14"/>
        <rFont val="宋体"/>
        <charset val="134"/>
      </rPr>
      <t>个、</t>
    </r>
    <r>
      <rPr>
        <sz val="14"/>
        <rFont val="Times New Roman"/>
        <charset val="134"/>
      </rPr>
      <t>6</t>
    </r>
    <r>
      <rPr>
        <sz val="14"/>
        <rFont val="宋体"/>
        <charset val="134"/>
      </rPr>
      <t>村</t>
    </r>
    <r>
      <rPr>
        <sz val="14"/>
        <rFont val="Times New Roman"/>
        <charset val="134"/>
      </rPr>
      <t>1</t>
    </r>
    <r>
      <rPr>
        <sz val="14"/>
        <rFont val="宋体"/>
        <charset val="134"/>
      </rPr>
      <t>个、</t>
    </r>
    <r>
      <rPr>
        <sz val="14"/>
        <rFont val="Times New Roman"/>
        <charset val="134"/>
      </rPr>
      <t>7</t>
    </r>
    <r>
      <rPr>
        <sz val="14"/>
        <rFont val="宋体"/>
        <charset val="134"/>
      </rPr>
      <t>村</t>
    </r>
    <r>
      <rPr>
        <sz val="14"/>
        <rFont val="Times New Roman"/>
        <charset val="134"/>
      </rPr>
      <t>1</t>
    </r>
    <r>
      <rPr>
        <sz val="14"/>
        <rFont val="宋体"/>
        <charset val="134"/>
      </rPr>
      <t>个、</t>
    </r>
    <r>
      <rPr>
        <sz val="14"/>
        <rFont val="Times New Roman"/>
        <charset val="134"/>
      </rPr>
      <t>9</t>
    </r>
    <r>
      <rPr>
        <sz val="14"/>
        <rFont val="宋体"/>
        <charset val="134"/>
      </rPr>
      <t>村</t>
    </r>
    <r>
      <rPr>
        <sz val="14"/>
        <rFont val="Times New Roman"/>
        <charset val="134"/>
      </rPr>
      <t>1</t>
    </r>
    <r>
      <rPr>
        <sz val="14"/>
        <rFont val="宋体"/>
        <charset val="134"/>
      </rPr>
      <t>个、</t>
    </r>
    <r>
      <rPr>
        <sz val="14"/>
        <rFont val="Times New Roman"/>
        <charset val="134"/>
      </rPr>
      <t>10</t>
    </r>
    <r>
      <rPr>
        <sz val="14"/>
        <rFont val="宋体"/>
        <charset val="134"/>
      </rPr>
      <t>村</t>
    </r>
    <r>
      <rPr>
        <sz val="14"/>
        <rFont val="Times New Roman"/>
        <charset val="134"/>
      </rPr>
      <t>2</t>
    </r>
    <r>
      <rPr>
        <sz val="14"/>
        <rFont val="宋体"/>
        <charset val="134"/>
      </rPr>
      <t>个，每座计划投入资金</t>
    </r>
    <r>
      <rPr>
        <sz val="14"/>
        <rFont val="Times New Roman"/>
        <charset val="134"/>
      </rPr>
      <t>40</t>
    </r>
    <r>
      <rPr>
        <sz val="14"/>
        <rFont val="宋体"/>
        <charset val="134"/>
      </rPr>
      <t>万元。</t>
    </r>
  </si>
  <si>
    <t>1.经济效益：减少水资源浪费，提高8529亩农田水资源利用率，降低农民种植成本，每亩可减少水资源浪费120元。 
2.社会效益：可以有效降低沉砂池土库的渗水量，更好地进行泥沙沉淀，每亩可增加收入120元。 
3.后期管护：形成公益性资产后，移交给相关村集体，每年提取经营性资产收益30%定期进行养护。</t>
  </si>
  <si>
    <r>
      <rPr>
        <sz val="14"/>
        <color theme="1"/>
        <rFont val="宋体"/>
        <charset val="134"/>
      </rPr>
      <t>艾克拜尔</t>
    </r>
    <r>
      <rPr>
        <sz val="14"/>
        <color theme="1"/>
        <rFont val="Times New Roman"/>
        <charset val="134"/>
      </rPr>
      <t xml:space="preserve">·
</t>
    </r>
    <r>
      <rPr>
        <sz val="14"/>
        <color theme="1"/>
        <rFont val="宋体"/>
        <charset val="134"/>
      </rPr>
      <t>阿纳也提</t>
    </r>
  </si>
  <si>
    <t>yjsx038</t>
  </si>
  <si>
    <r>
      <rPr>
        <sz val="14"/>
        <rFont val="宋体"/>
        <charset val="134"/>
      </rPr>
      <t>英吉沙县</t>
    </r>
    <r>
      <rPr>
        <sz val="14"/>
        <rFont val="Times New Roman"/>
        <charset val="134"/>
      </rPr>
      <t>2025</t>
    </r>
    <r>
      <rPr>
        <sz val="14"/>
        <rFont val="宋体"/>
        <charset val="134"/>
      </rPr>
      <t>年艾古斯乡防渗渠建设项目</t>
    </r>
  </si>
  <si>
    <r>
      <rPr>
        <sz val="14"/>
        <rFont val="宋体"/>
        <charset val="134"/>
      </rPr>
      <t>艾古斯乡</t>
    </r>
    <r>
      <rPr>
        <sz val="14"/>
        <rFont val="Times New Roman"/>
        <charset val="134"/>
      </rPr>
      <t>2</t>
    </r>
    <r>
      <rPr>
        <sz val="14"/>
        <rFont val="宋体"/>
        <charset val="134"/>
      </rPr>
      <t>、</t>
    </r>
    <r>
      <rPr>
        <sz val="14"/>
        <rFont val="Times New Roman"/>
        <charset val="134"/>
      </rPr>
      <t>3</t>
    </r>
    <r>
      <rPr>
        <sz val="14"/>
        <rFont val="宋体"/>
        <charset val="134"/>
      </rPr>
      <t>、</t>
    </r>
    <r>
      <rPr>
        <sz val="14"/>
        <rFont val="Times New Roman"/>
        <charset val="134"/>
      </rPr>
      <t>4</t>
    </r>
    <r>
      <rPr>
        <sz val="14"/>
        <rFont val="宋体"/>
        <charset val="134"/>
      </rPr>
      <t>、</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8</t>
    </r>
    <r>
      <rPr>
        <sz val="14"/>
        <rFont val="宋体"/>
        <charset val="134"/>
      </rPr>
      <t>村</t>
    </r>
  </si>
  <si>
    <r>
      <rPr>
        <sz val="14"/>
        <rFont val="宋体"/>
        <charset val="134"/>
      </rPr>
      <t>总投资：</t>
    </r>
    <r>
      <rPr>
        <sz val="14"/>
        <rFont val="Times New Roman"/>
        <charset val="134"/>
      </rPr>
      <t>580</t>
    </r>
    <r>
      <rPr>
        <sz val="14"/>
        <rFont val="宋体"/>
        <charset val="134"/>
      </rPr>
      <t>万元</t>
    </r>
    <r>
      <rPr>
        <sz val="14"/>
        <rFont val="Times New Roman"/>
        <charset val="134"/>
      </rPr>
      <t xml:space="preserve">                         </t>
    </r>
    <r>
      <rPr>
        <sz val="14"/>
        <rFont val="宋体"/>
        <charset val="134"/>
      </rPr>
      <t>规模：</t>
    </r>
    <r>
      <rPr>
        <sz val="14"/>
        <rFont val="Times New Roman"/>
        <charset val="134"/>
      </rPr>
      <t>7.5</t>
    </r>
    <r>
      <rPr>
        <sz val="14"/>
        <rFont val="宋体"/>
        <charset val="134"/>
      </rPr>
      <t>公里</t>
    </r>
    <r>
      <rPr>
        <sz val="14"/>
        <rFont val="Times New Roman"/>
        <charset val="134"/>
      </rPr>
      <t xml:space="preserve"> 
</t>
    </r>
    <r>
      <rPr>
        <sz val="14"/>
        <rFont val="宋体"/>
        <charset val="134"/>
      </rPr>
      <t>建设内容：艾古斯乡新建</t>
    </r>
    <r>
      <rPr>
        <sz val="14"/>
        <rFont val="Times New Roman"/>
        <charset val="134"/>
      </rPr>
      <t>0.5</t>
    </r>
    <r>
      <rPr>
        <sz val="14"/>
        <rFont val="宋体"/>
        <charset val="134"/>
      </rPr>
      <t>～</t>
    </r>
    <r>
      <rPr>
        <sz val="14"/>
        <rFont val="Times New Roman"/>
        <charset val="134"/>
      </rPr>
      <t>1m³/s</t>
    </r>
    <r>
      <rPr>
        <sz val="14"/>
        <rFont val="宋体"/>
        <charset val="134"/>
      </rPr>
      <t>防渗渠</t>
    </r>
    <r>
      <rPr>
        <sz val="14"/>
        <rFont val="Times New Roman"/>
        <charset val="134"/>
      </rPr>
      <t>7.5</t>
    </r>
    <r>
      <rPr>
        <sz val="14"/>
        <rFont val="宋体"/>
        <charset val="134"/>
      </rPr>
      <t>公里及相关配套设施建设，其中：</t>
    </r>
    <r>
      <rPr>
        <sz val="14"/>
        <rFont val="Times New Roman"/>
        <charset val="134"/>
      </rPr>
      <t>2</t>
    </r>
    <r>
      <rPr>
        <sz val="14"/>
        <rFont val="宋体"/>
        <charset val="134"/>
      </rPr>
      <t>村</t>
    </r>
    <r>
      <rPr>
        <sz val="14"/>
        <rFont val="Times New Roman"/>
        <charset val="134"/>
      </rPr>
      <t>3km</t>
    </r>
    <r>
      <rPr>
        <sz val="14"/>
        <rFont val="宋体"/>
        <charset val="134"/>
      </rPr>
      <t>、</t>
    </r>
    <r>
      <rPr>
        <sz val="14"/>
        <rFont val="Times New Roman"/>
        <charset val="134"/>
      </rPr>
      <t>4</t>
    </r>
    <r>
      <rPr>
        <sz val="14"/>
        <rFont val="宋体"/>
        <charset val="134"/>
      </rPr>
      <t>村</t>
    </r>
    <r>
      <rPr>
        <sz val="14"/>
        <rFont val="Times New Roman"/>
        <charset val="134"/>
      </rPr>
      <t>3km</t>
    </r>
    <r>
      <rPr>
        <sz val="14"/>
        <rFont val="宋体"/>
        <charset val="134"/>
      </rPr>
      <t>、</t>
    </r>
    <r>
      <rPr>
        <sz val="14"/>
        <rFont val="Times New Roman"/>
        <charset val="134"/>
      </rPr>
      <t>5</t>
    </r>
    <r>
      <rPr>
        <sz val="14"/>
        <rFont val="宋体"/>
        <charset val="134"/>
      </rPr>
      <t>村</t>
    </r>
    <r>
      <rPr>
        <sz val="14"/>
        <rFont val="Times New Roman"/>
        <charset val="134"/>
      </rPr>
      <t>1.5km</t>
    </r>
    <r>
      <rPr>
        <sz val="14"/>
        <rFont val="宋体"/>
        <charset val="134"/>
      </rPr>
      <t>。</t>
    </r>
  </si>
  <si>
    <r>
      <rPr>
        <sz val="14"/>
        <rFont val="Times New Roman"/>
        <charset val="134"/>
      </rPr>
      <t>1.</t>
    </r>
    <r>
      <rPr>
        <sz val="14"/>
        <rFont val="宋体"/>
        <charset val="134"/>
      </rPr>
      <t>经济效益：降低灌溉成本，比传统灌溉少用水，达到高效、充分利用水资源的目标，能有效节省水资源。</t>
    </r>
    <r>
      <rPr>
        <sz val="14"/>
        <rFont val="Times New Roman"/>
        <charset val="134"/>
      </rPr>
      <t xml:space="preserve">
2.</t>
    </r>
    <r>
      <rPr>
        <sz val="14"/>
        <rFont val="宋体"/>
        <charset val="134"/>
      </rPr>
      <t>社会效益：保障粮食安全，促进农业社会稳定，改善农村生态环境，提升农民素质。</t>
    </r>
  </si>
  <si>
    <t>艾古斯乡人民政府</t>
  </si>
  <si>
    <r>
      <rPr>
        <sz val="14"/>
        <rFont val="宋体"/>
        <charset val="134"/>
      </rPr>
      <t>佧米力</t>
    </r>
    <r>
      <rPr>
        <sz val="14"/>
        <rFont val="Times New Roman"/>
        <charset val="134"/>
      </rPr>
      <t>·</t>
    </r>
    <r>
      <rPr>
        <sz val="14"/>
        <rFont val="宋体"/>
        <charset val="134"/>
      </rPr>
      <t>吐孙</t>
    </r>
  </si>
  <si>
    <t>yjsx039</t>
  </si>
  <si>
    <r>
      <rPr>
        <sz val="14"/>
        <rFont val="宋体"/>
        <charset val="134"/>
      </rPr>
      <t>乔勒潘乡</t>
    </r>
    <r>
      <rPr>
        <sz val="14"/>
        <rFont val="Times New Roman"/>
        <charset val="134"/>
      </rPr>
      <t>2025</t>
    </r>
    <r>
      <rPr>
        <sz val="14"/>
        <rFont val="宋体"/>
        <charset val="134"/>
      </rPr>
      <t>年防渗渠建设项目</t>
    </r>
  </si>
  <si>
    <r>
      <rPr>
        <sz val="14"/>
        <rFont val="宋体"/>
        <charset val="134"/>
      </rPr>
      <t>乔勒潘乡</t>
    </r>
    <r>
      <rPr>
        <sz val="14"/>
        <rFont val="Times New Roman"/>
        <charset val="134"/>
      </rPr>
      <t>3</t>
    </r>
    <r>
      <rPr>
        <sz val="14"/>
        <rFont val="宋体"/>
        <charset val="134"/>
      </rPr>
      <t>村、</t>
    </r>
    <r>
      <rPr>
        <sz val="14"/>
        <rFont val="Times New Roman"/>
        <charset val="134"/>
      </rPr>
      <t>4</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t>
    </r>
    <r>
      <rPr>
        <sz val="14"/>
        <rFont val="Times New Roman"/>
        <charset val="134"/>
      </rPr>
      <t>10</t>
    </r>
    <r>
      <rPr>
        <sz val="14"/>
        <rFont val="宋体"/>
        <charset val="134"/>
      </rPr>
      <t>村、</t>
    </r>
    <r>
      <rPr>
        <sz val="14"/>
        <rFont val="Times New Roman"/>
        <charset val="134"/>
      </rPr>
      <t>12</t>
    </r>
    <r>
      <rPr>
        <sz val="14"/>
        <rFont val="宋体"/>
        <charset val="134"/>
      </rPr>
      <t>村、</t>
    </r>
    <r>
      <rPr>
        <sz val="14"/>
        <rFont val="Times New Roman"/>
        <charset val="134"/>
      </rPr>
      <t>13</t>
    </r>
    <r>
      <rPr>
        <sz val="14"/>
        <rFont val="宋体"/>
        <charset val="134"/>
      </rPr>
      <t>村</t>
    </r>
  </si>
  <si>
    <t>总投资：500万元          规模：5.891公里             
建设内容：乔勒潘乡计划新建0.5-1m³/s防渗渠8.38公里，其中：3村1.373公里、4村0.53公里、7村0.23公里、9村1.48公里、10村0.246公里、12村1.232公里、13村0.8公里及配套相关附属设施。</t>
  </si>
  <si>
    <r>
      <rPr>
        <sz val="14"/>
        <rFont val="Times New Roman"/>
        <charset val="134"/>
      </rPr>
      <t>1.</t>
    </r>
    <r>
      <rPr>
        <sz val="14"/>
        <rFont val="宋体"/>
        <charset val="134"/>
      </rPr>
      <t>经济效益：降低灌溉成本，比传统灌溉少用水，达到高效、充分利用水资源的目标，能有效节省水资源。</t>
    </r>
    <r>
      <rPr>
        <sz val="14"/>
        <rFont val="Times New Roman"/>
        <charset val="134"/>
      </rPr>
      <t xml:space="preserve">
2.</t>
    </r>
    <r>
      <rPr>
        <sz val="14"/>
        <rFont val="宋体"/>
        <charset val="134"/>
      </rPr>
      <t>社会效益：一是提高高标准农田渠道灌溉水利用系数，提高渠道灌溉保证率，改善农村居民生活条件，为农业生产发展提供基本保障。二是改善水利基础设施，提升水资源利用率，促进农业生产，起到促进粮食增产的效果，改善生态环境，提高区域范围群众生活水平，可以帮忙农民增收，推动农村社会的稳步开展，助推乡村振兴，受益人口数</t>
    </r>
    <r>
      <rPr>
        <sz val="14"/>
        <rFont val="Times New Roman"/>
        <charset val="134"/>
      </rPr>
      <t>≥1000</t>
    </r>
    <r>
      <rPr>
        <sz val="14"/>
        <rFont val="宋体"/>
        <charset val="134"/>
      </rPr>
      <t>人。</t>
    </r>
  </si>
  <si>
    <r>
      <rPr>
        <sz val="14"/>
        <rFont val="宋体"/>
        <charset val="134"/>
      </rPr>
      <t>雪来提江</t>
    </r>
    <r>
      <rPr>
        <sz val="14"/>
        <rFont val="Times New Roman"/>
        <charset val="134"/>
      </rPr>
      <t>·</t>
    </r>
    <r>
      <rPr>
        <sz val="14"/>
        <rFont val="宋体"/>
        <charset val="134"/>
      </rPr>
      <t>铁来提</t>
    </r>
  </si>
  <si>
    <t>yjsx040</t>
  </si>
  <si>
    <r>
      <rPr>
        <sz val="14"/>
        <rFont val="宋体"/>
        <charset val="134"/>
      </rPr>
      <t>英吉沙县</t>
    </r>
    <r>
      <rPr>
        <sz val="14"/>
        <rFont val="Times New Roman"/>
        <charset val="134"/>
      </rPr>
      <t>2025</t>
    </r>
    <r>
      <rPr>
        <sz val="14"/>
        <rFont val="宋体"/>
        <charset val="134"/>
      </rPr>
      <t>年城关乡防渗渠建设项目</t>
    </r>
  </si>
  <si>
    <r>
      <rPr>
        <sz val="14"/>
        <rFont val="宋体"/>
        <charset val="134"/>
      </rPr>
      <t>城关乡</t>
    </r>
    <r>
      <rPr>
        <sz val="14"/>
        <rFont val="Times New Roman"/>
        <charset val="134"/>
      </rPr>
      <t>3</t>
    </r>
    <r>
      <rPr>
        <sz val="14"/>
        <rFont val="宋体"/>
        <charset val="134"/>
      </rPr>
      <t>村、</t>
    </r>
    <r>
      <rPr>
        <sz val="14"/>
        <rFont val="Times New Roman"/>
        <charset val="134"/>
      </rPr>
      <t>8</t>
    </r>
    <r>
      <rPr>
        <sz val="14"/>
        <rFont val="宋体"/>
        <charset val="134"/>
      </rPr>
      <t>村、</t>
    </r>
    <r>
      <rPr>
        <sz val="14"/>
        <rFont val="Times New Roman"/>
        <charset val="134"/>
      </rPr>
      <t>10</t>
    </r>
    <r>
      <rPr>
        <sz val="14"/>
        <rFont val="宋体"/>
        <charset val="134"/>
      </rPr>
      <t>村、</t>
    </r>
    <r>
      <rPr>
        <sz val="14"/>
        <rFont val="Times New Roman"/>
        <charset val="134"/>
      </rPr>
      <t>13</t>
    </r>
    <r>
      <rPr>
        <sz val="14"/>
        <rFont val="宋体"/>
        <charset val="134"/>
      </rPr>
      <t>村</t>
    </r>
  </si>
  <si>
    <r>
      <rPr>
        <sz val="14"/>
        <rFont val="宋体"/>
        <charset val="134"/>
      </rPr>
      <t>总投资：</t>
    </r>
    <r>
      <rPr>
        <sz val="14"/>
        <rFont val="Times New Roman"/>
        <charset val="134"/>
      </rPr>
      <t>400</t>
    </r>
    <r>
      <rPr>
        <sz val="14"/>
        <rFont val="宋体"/>
        <charset val="134"/>
      </rPr>
      <t>万元</t>
    </r>
    <r>
      <rPr>
        <sz val="14"/>
        <rFont val="Times New Roman"/>
        <charset val="134"/>
      </rPr>
      <t xml:space="preserve">                      </t>
    </r>
    <r>
      <rPr>
        <sz val="14"/>
        <rFont val="宋体"/>
        <charset val="134"/>
      </rPr>
      <t>规模：</t>
    </r>
    <r>
      <rPr>
        <sz val="14"/>
        <rFont val="Times New Roman"/>
        <charset val="134"/>
      </rPr>
      <t>5</t>
    </r>
    <r>
      <rPr>
        <sz val="14"/>
        <rFont val="宋体"/>
        <charset val="134"/>
      </rPr>
      <t>公里</t>
    </r>
    <r>
      <rPr>
        <sz val="14"/>
        <rFont val="Times New Roman"/>
        <charset val="134"/>
      </rPr>
      <t xml:space="preserve">
</t>
    </r>
    <r>
      <rPr>
        <sz val="14"/>
        <rFont val="宋体"/>
        <charset val="134"/>
      </rPr>
      <t>建设内容：城关乡计划新建防渗渠</t>
    </r>
    <r>
      <rPr>
        <sz val="14"/>
        <rFont val="Times New Roman"/>
        <charset val="134"/>
      </rPr>
      <t>5</t>
    </r>
    <r>
      <rPr>
        <sz val="14"/>
        <rFont val="宋体"/>
        <charset val="134"/>
      </rPr>
      <t>公里。其中：</t>
    </r>
    <r>
      <rPr>
        <sz val="14"/>
        <rFont val="Times New Roman"/>
        <charset val="134"/>
      </rPr>
      <t>3</t>
    </r>
    <r>
      <rPr>
        <sz val="14"/>
        <rFont val="宋体"/>
        <charset val="134"/>
      </rPr>
      <t>村</t>
    </r>
    <r>
      <rPr>
        <sz val="14"/>
        <rFont val="Times New Roman"/>
        <charset val="134"/>
      </rPr>
      <t>1.45</t>
    </r>
    <r>
      <rPr>
        <sz val="14"/>
        <rFont val="宋体"/>
        <charset val="134"/>
      </rPr>
      <t>公里、</t>
    </r>
    <r>
      <rPr>
        <sz val="14"/>
        <rFont val="Times New Roman"/>
        <charset val="134"/>
      </rPr>
      <t>8</t>
    </r>
    <r>
      <rPr>
        <sz val="14"/>
        <rFont val="宋体"/>
        <charset val="134"/>
      </rPr>
      <t>村</t>
    </r>
    <r>
      <rPr>
        <sz val="14"/>
        <rFont val="Times New Roman"/>
        <charset val="134"/>
      </rPr>
      <t>0.775</t>
    </r>
    <r>
      <rPr>
        <sz val="14"/>
        <rFont val="宋体"/>
        <charset val="134"/>
      </rPr>
      <t>公里、</t>
    </r>
    <r>
      <rPr>
        <sz val="14"/>
        <rFont val="Times New Roman"/>
        <charset val="134"/>
      </rPr>
      <t>10</t>
    </r>
    <r>
      <rPr>
        <sz val="14"/>
        <rFont val="宋体"/>
        <charset val="134"/>
      </rPr>
      <t>村</t>
    </r>
    <r>
      <rPr>
        <sz val="14"/>
        <rFont val="Times New Roman"/>
        <charset val="134"/>
      </rPr>
      <t>2.265</t>
    </r>
    <r>
      <rPr>
        <sz val="14"/>
        <rFont val="宋体"/>
        <charset val="134"/>
      </rPr>
      <t>公里、</t>
    </r>
    <r>
      <rPr>
        <sz val="14"/>
        <rFont val="Times New Roman"/>
        <charset val="134"/>
      </rPr>
      <t>13</t>
    </r>
    <r>
      <rPr>
        <sz val="14"/>
        <rFont val="宋体"/>
        <charset val="134"/>
      </rPr>
      <t>村</t>
    </r>
    <r>
      <rPr>
        <sz val="14"/>
        <rFont val="Times New Roman"/>
        <charset val="134"/>
      </rPr>
      <t>0.51</t>
    </r>
    <r>
      <rPr>
        <sz val="14"/>
        <rFont val="宋体"/>
        <charset val="134"/>
      </rPr>
      <t>公里及相关配套设施。</t>
    </r>
  </si>
  <si>
    <r>
      <rPr>
        <sz val="14"/>
        <rFont val="Times New Roman"/>
        <charset val="134"/>
      </rPr>
      <t>1.</t>
    </r>
    <r>
      <rPr>
        <sz val="14"/>
        <rFont val="宋体"/>
        <charset val="134"/>
      </rPr>
      <t>经济效益：通过修建防渗水渠提高灌溉用水质量，减少灌溉用水中途流失，保障农田灌溉水量达标，节省水源提高农作物灌溉质量。</t>
    </r>
    <r>
      <rPr>
        <sz val="14"/>
        <rFont val="Times New Roman"/>
        <charset val="134"/>
      </rPr>
      <t xml:space="preserve">
2.</t>
    </r>
    <r>
      <rPr>
        <sz val="14"/>
        <rFont val="宋体"/>
        <charset val="134"/>
      </rPr>
      <t>社会效益：保障粮食安全，促进农业社会稳定，改善农村生态环境，提升农民素质。</t>
    </r>
  </si>
  <si>
    <t>城关乡人民政府</t>
  </si>
  <si>
    <r>
      <rPr>
        <sz val="14"/>
        <rFont val="宋体"/>
        <charset val="134"/>
      </rPr>
      <t>古丽米热</t>
    </r>
    <r>
      <rPr>
        <sz val="14"/>
        <rFont val="Times New Roman"/>
        <charset val="134"/>
      </rPr>
      <t>·</t>
    </r>
    <r>
      <rPr>
        <sz val="14"/>
        <rFont val="宋体"/>
        <charset val="134"/>
      </rPr>
      <t>达吾提</t>
    </r>
  </si>
  <si>
    <t>yjsx041</t>
  </si>
  <si>
    <r>
      <rPr>
        <sz val="14"/>
        <rFont val="宋体"/>
        <charset val="134"/>
      </rPr>
      <t>英吉沙县</t>
    </r>
    <r>
      <rPr>
        <sz val="14"/>
        <rFont val="Times New Roman"/>
        <charset val="134"/>
      </rPr>
      <t>2025</t>
    </r>
    <r>
      <rPr>
        <sz val="14"/>
        <rFont val="宋体"/>
        <charset val="134"/>
      </rPr>
      <t>年龙甫乡防渗渠建设项目</t>
    </r>
  </si>
  <si>
    <r>
      <rPr>
        <sz val="14"/>
        <rFont val="宋体"/>
        <charset val="134"/>
      </rPr>
      <t>龙甫乡</t>
    </r>
    <r>
      <rPr>
        <sz val="14"/>
        <rFont val="Times New Roman"/>
        <charset val="134"/>
      </rPr>
      <t>3</t>
    </r>
    <r>
      <rPr>
        <sz val="14"/>
        <rFont val="宋体"/>
        <charset val="134"/>
      </rPr>
      <t>、</t>
    </r>
    <r>
      <rPr>
        <sz val="14"/>
        <rFont val="Times New Roman"/>
        <charset val="134"/>
      </rPr>
      <t>8</t>
    </r>
    <r>
      <rPr>
        <sz val="14"/>
        <rFont val="宋体"/>
        <charset val="134"/>
      </rPr>
      <t>村</t>
    </r>
  </si>
  <si>
    <r>
      <rPr>
        <sz val="14"/>
        <rFont val="宋体"/>
        <charset val="134"/>
      </rPr>
      <t>总投资：</t>
    </r>
    <r>
      <rPr>
        <sz val="14"/>
        <rFont val="Times New Roman"/>
        <charset val="134"/>
      </rPr>
      <t>600</t>
    </r>
    <r>
      <rPr>
        <sz val="14"/>
        <rFont val="宋体"/>
        <charset val="134"/>
      </rPr>
      <t>万元</t>
    </r>
    <r>
      <rPr>
        <sz val="14"/>
        <rFont val="Times New Roman"/>
        <charset val="134"/>
      </rPr>
      <t xml:space="preserve">                      </t>
    </r>
    <r>
      <rPr>
        <sz val="14"/>
        <rFont val="宋体"/>
        <charset val="134"/>
      </rPr>
      <t>规模：</t>
    </r>
    <r>
      <rPr>
        <sz val="14"/>
        <rFont val="Times New Roman"/>
        <charset val="134"/>
      </rPr>
      <t>8</t>
    </r>
    <r>
      <rPr>
        <sz val="14"/>
        <rFont val="宋体"/>
        <charset val="134"/>
      </rPr>
      <t>公里</t>
    </r>
    <r>
      <rPr>
        <sz val="14"/>
        <rFont val="Times New Roman"/>
        <charset val="134"/>
      </rPr>
      <t xml:space="preserve">
</t>
    </r>
    <r>
      <rPr>
        <sz val="14"/>
        <rFont val="宋体"/>
        <charset val="134"/>
      </rPr>
      <t>建设内容：龙甫乡计划新建防渗渠</t>
    </r>
    <r>
      <rPr>
        <sz val="14"/>
        <rFont val="Times New Roman"/>
        <charset val="134"/>
      </rPr>
      <t>8</t>
    </r>
    <r>
      <rPr>
        <sz val="14"/>
        <rFont val="宋体"/>
        <charset val="134"/>
      </rPr>
      <t>公里。其中：</t>
    </r>
    <r>
      <rPr>
        <sz val="14"/>
        <rFont val="Times New Roman"/>
        <charset val="134"/>
      </rPr>
      <t>3</t>
    </r>
    <r>
      <rPr>
        <sz val="14"/>
        <rFont val="宋体"/>
        <charset val="134"/>
      </rPr>
      <t>村新建</t>
    </r>
    <r>
      <rPr>
        <sz val="14"/>
        <rFont val="Times New Roman"/>
        <charset val="134"/>
      </rPr>
      <t>0.5m³</t>
    </r>
    <r>
      <rPr>
        <sz val="14"/>
        <rFont val="宋体"/>
        <charset val="134"/>
      </rPr>
      <t>防渗渠</t>
    </r>
    <r>
      <rPr>
        <sz val="14"/>
        <rFont val="Times New Roman"/>
        <charset val="134"/>
      </rPr>
      <t>5</t>
    </r>
    <r>
      <rPr>
        <sz val="14"/>
        <rFont val="宋体"/>
        <charset val="134"/>
      </rPr>
      <t>千米、</t>
    </r>
    <r>
      <rPr>
        <sz val="14"/>
        <rFont val="Times New Roman"/>
        <charset val="134"/>
      </rPr>
      <t>8</t>
    </r>
    <r>
      <rPr>
        <sz val="14"/>
        <rFont val="宋体"/>
        <charset val="134"/>
      </rPr>
      <t>村新建</t>
    </r>
    <r>
      <rPr>
        <sz val="14"/>
        <rFont val="Times New Roman"/>
        <charset val="134"/>
      </rPr>
      <t>0.5m³</t>
    </r>
    <r>
      <rPr>
        <sz val="14"/>
        <rFont val="宋体"/>
        <charset val="134"/>
      </rPr>
      <t>渠道</t>
    </r>
    <r>
      <rPr>
        <sz val="14"/>
        <rFont val="Times New Roman"/>
        <charset val="134"/>
      </rPr>
      <t>3</t>
    </r>
    <r>
      <rPr>
        <sz val="14"/>
        <rFont val="宋体"/>
        <charset val="134"/>
      </rPr>
      <t>公里及相关配套设施。</t>
    </r>
  </si>
  <si>
    <t>龙甫乡人民政府</t>
  </si>
  <si>
    <t>李倩</t>
  </si>
  <si>
    <t>yjsx042</t>
  </si>
  <si>
    <r>
      <rPr>
        <sz val="14"/>
        <rFont val="宋体"/>
        <charset val="134"/>
      </rPr>
      <t>英吉沙县</t>
    </r>
    <r>
      <rPr>
        <sz val="14"/>
        <rFont val="Times New Roman"/>
        <charset val="134"/>
      </rPr>
      <t>2025</t>
    </r>
    <r>
      <rPr>
        <sz val="14"/>
        <rFont val="宋体"/>
        <charset val="134"/>
      </rPr>
      <t>年芒辛镇防渗渠建设项目</t>
    </r>
  </si>
  <si>
    <r>
      <rPr>
        <sz val="14"/>
        <rFont val="宋体"/>
        <charset val="134"/>
      </rPr>
      <t>芒辛镇</t>
    </r>
    <r>
      <rPr>
        <sz val="14"/>
        <rFont val="Times New Roman"/>
        <charset val="134"/>
      </rPr>
      <t>1</t>
    </r>
    <r>
      <rPr>
        <sz val="14"/>
        <rFont val="宋体"/>
        <charset val="134"/>
      </rPr>
      <t>、</t>
    </r>
    <r>
      <rPr>
        <sz val="14"/>
        <rFont val="Times New Roman"/>
        <charset val="134"/>
      </rPr>
      <t>16</t>
    </r>
    <r>
      <rPr>
        <sz val="14"/>
        <rFont val="宋体"/>
        <charset val="134"/>
      </rPr>
      <t>、</t>
    </r>
    <r>
      <rPr>
        <sz val="14"/>
        <rFont val="Times New Roman"/>
        <charset val="134"/>
      </rPr>
      <t>17</t>
    </r>
    <r>
      <rPr>
        <sz val="14"/>
        <rFont val="宋体"/>
        <charset val="134"/>
      </rPr>
      <t>村</t>
    </r>
  </si>
  <si>
    <r>
      <rPr>
        <sz val="14"/>
        <rFont val="宋体"/>
        <charset val="134"/>
      </rPr>
      <t>总投资：</t>
    </r>
    <r>
      <rPr>
        <sz val="14"/>
        <rFont val="Times New Roman"/>
        <charset val="134"/>
      </rPr>
      <t>592.5</t>
    </r>
    <r>
      <rPr>
        <sz val="14"/>
        <rFont val="宋体"/>
        <charset val="134"/>
      </rPr>
      <t>万元</t>
    </r>
    <r>
      <rPr>
        <sz val="14"/>
        <rFont val="Times New Roman"/>
        <charset val="134"/>
      </rPr>
      <t xml:space="preserve">                    </t>
    </r>
    <r>
      <rPr>
        <sz val="14"/>
        <rFont val="宋体"/>
        <charset val="134"/>
      </rPr>
      <t>规模：</t>
    </r>
    <r>
      <rPr>
        <sz val="14"/>
        <rFont val="Times New Roman"/>
        <charset val="134"/>
      </rPr>
      <t>7.9</t>
    </r>
    <r>
      <rPr>
        <sz val="14"/>
        <rFont val="宋体"/>
        <charset val="134"/>
      </rPr>
      <t>公里</t>
    </r>
    <r>
      <rPr>
        <sz val="14"/>
        <rFont val="Times New Roman"/>
        <charset val="134"/>
      </rPr>
      <t xml:space="preserve">
</t>
    </r>
    <r>
      <rPr>
        <sz val="14"/>
        <rFont val="宋体"/>
        <charset val="134"/>
      </rPr>
      <t>建设内容：芒辛镇计划新建</t>
    </r>
    <r>
      <rPr>
        <sz val="14"/>
        <rFont val="Times New Roman"/>
        <charset val="134"/>
      </rPr>
      <t>0.5m³/s</t>
    </r>
    <r>
      <rPr>
        <sz val="14"/>
        <rFont val="宋体"/>
        <charset val="134"/>
      </rPr>
      <t>矩形渠</t>
    </r>
    <r>
      <rPr>
        <sz val="14"/>
        <rFont val="Times New Roman"/>
        <charset val="134"/>
      </rPr>
      <t>7.9</t>
    </r>
    <r>
      <rPr>
        <sz val="14"/>
        <rFont val="宋体"/>
        <charset val="134"/>
      </rPr>
      <t>公里。其中：</t>
    </r>
    <r>
      <rPr>
        <sz val="14"/>
        <rFont val="Times New Roman"/>
        <charset val="134"/>
      </rPr>
      <t>1</t>
    </r>
    <r>
      <rPr>
        <sz val="14"/>
        <rFont val="宋体"/>
        <charset val="134"/>
      </rPr>
      <t>村</t>
    </r>
    <r>
      <rPr>
        <sz val="14"/>
        <rFont val="Times New Roman"/>
        <charset val="134"/>
      </rPr>
      <t>3</t>
    </r>
    <r>
      <rPr>
        <sz val="14"/>
        <rFont val="宋体"/>
        <charset val="134"/>
      </rPr>
      <t>公里、</t>
    </r>
    <r>
      <rPr>
        <sz val="14"/>
        <rFont val="Times New Roman"/>
        <charset val="134"/>
      </rPr>
      <t>16</t>
    </r>
    <r>
      <rPr>
        <sz val="14"/>
        <rFont val="宋体"/>
        <charset val="134"/>
      </rPr>
      <t>村</t>
    </r>
    <r>
      <rPr>
        <sz val="14"/>
        <rFont val="Times New Roman"/>
        <charset val="134"/>
      </rPr>
      <t>4.2</t>
    </r>
    <r>
      <rPr>
        <sz val="14"/>
        <rFont val="宋体"/>
        <charset val="134"/>
      </rPr>
      <t>公里、</t>
    </r>
    <r>
      <rPr>
        <sz val="14"/>
        <rFont val="Times New Roman"/>
        <charset val="134"/>
      </rPr>
      <t>17</t>
    </r>
    <r>
      <rPr>
        <sz val="14"/>
        <rFont val="宋体"/>
        <charset val="134"/>
      </rPr>
      <t>村</t>
    </r>
    <r>
      <rPr>
        <sz val="14"/>
        <rFont val="Times New Roman"/>
        <charset val="134"/>
      </rPr>
      <t>0.7</t>
    </r>
    <r>
      <rPr>
        <sz val="14"/>
        <rFont val="宋体"/>
        <charset val="134"/>
      </rPr>
      <t>公里，并配套相关设施设备等。</t>
    </r>
    <r>
      <rPr>
        <sz val="14"/>
        <rFont val="Times New Roman"/>
        <charset val="134"/>
      </rPr>
      <t xml:space="preserve">                        </t>
    </r>
  </si>
  <si>
    <r>
      <rPr>
        <sz val="14"/>
        <rFont val="Times New Roman"/>
        <charset val="134"/>
      </rPr>
      <t>1.</t>
    </r>
    <r>
      <rPr>
        <sz val="14"/>
        <rFont val="宋体"/>
        <charset val="134"/>
      </rPr>
      <t>经济效益：增收效益。通过项目的建设，加强灌区农业基础设施建设，提升水利管理能力，控制灌溉用水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社会效益：通过项目建设，村民热切盼望解决的问题得到有效解决，保障灌区用水，在促进农业生产发展的同时，提升水利管理能力，节约资源，实现农业生产的良性循环，为农业可持续发展奠定良好基础。</t>
    </r>
  </si>
  <si>
    <t>yjsx043</t>
  </si>
  <si>
    <r>
      <rPr>
        <sz val="14"/>
        <rFont val="宋体"/>
        <charset val="134"/>
      </rPr>
      <t>英吉沙县</t>
    </r>
    <r>
      <rPr>
        <sz val="14"/>
        <rFont val="Times New Roman"/>
        <charset val="134"/>
      </rPr>
      <t>2025</t>
    </r>
    <r>
      <rPr>
        <sz val="14"/>
        <rFont val="宋体"/>
        <charset val="134"/>
      </rPr>
      <t>年苏盖提乡防渗渠建设项目</t>
    </r>
  </si>
  <si>
    <r>
      <rPr>
        <sz val="14"/>
        <rFont val="宋体"/>
        <charset val="134"/>
      </rPr>
      <t>苏盖提乡</t>
    </r>
    <r>
      <rPr>
        <sz val="14"/>
        <rFont val="Times New Roman"/>
        <charset val="134"/>
      </rPr>
      <t>12</t>
    </r>
    <r>
      <rPr>
        <sz val="14"/>
        <rFont val="宋体"/>
        <charset val="134"/>
      </rPr>
      <t>、</t>
    </r>
    <r>
      <rPr>
        <sz val="14"/>
        <rFont val="Times New Roman"/>
        <charset val="134"/>
      </rPr>
      <t>14</t>
    </r>
    <r>
      <rPr>
        <sz val="14"/>
        <rFont val="宋体"/>
        <charset val="134"/>
      </rPr>
      <t>村</t>
    </r>
  </si>
  <si>
    <r>
      <rPr>
        <sz val="14"/>
        <rFont val="宋体"/>
        <charset val="134"/>
      </rPr>
      <t>总投资：</t>
    </r>
    <r>
      <rPr>
        <sz val="14"/>
        <rFont val="Times New Roman"/>
        <charset val="134"/>
      </rPr>
      <t>495</t>
    </r>
    <r>
      <rPr>
        <sz val="14"/>
        <rFont val="宋体"/>
        <charset val="134"/>
      </rPr>
      <t>万元</t>
    </r>
    <r>
      <rPr>
        <sz val="14"/>
        <rFont val="Times New Roman"/>
        <charset val="134"/>
      </rPr>
      <t xml:space="preserve"> </t>
    </r>
    <r>
      <rPr>
        <sz val="14"/>
        <rFont val="宋体"/>
        <charset val="134"/>
      </rPr>
      <t xml:space="preserve">        规模：</t>
    </r>
    <r>
      <rPr>
        <sz val="14"/>
        <rFont val="Times New Roman"/>
        <charset val="134"/>
      </rPr>
      <t>5.3</t>
    </r>
    <r>
      <rPr>
        <sz val="14"/>
        <rFont val="宋体"/>
        <charset val="134"/>
      </rPr>
      <t>公里</t>
    </r>
    <r>
      <rPr>
        <sz val="14"/>
        <rFont val="Times New Roman"/>
        <charset val="134"/>
      </rPr>
      <t xml:space="preserve">
</t>
    </r>
    <r>
      <rPr>
        <sz val="14"/>
        <rFont val="宋体"/>
        <charset val="134"/>
      </rPr>
      <t>建设内容：新建防渗渠</t>
    </r>
    <r>
      <rPr>
        <sz val="14"/>
        <rFont val="Times New Roman"/>
        <charset val="134"/>
      </rPr>
      <t>5.3</t>
    </r>
    <r>
      <rPr>
        <sz val="14"/>
        <rFont val="宋体"/>
        <charset val="134"/>
      </rPr>
      <t>公里，新建流量</t>
    </r>
    <r>
      <rPr>
        <sz val="14"/>
        <rFont val="Times New Roman"/>
        <charset val="134"/>
      </rPr>
      <t>0.5-1m/s.</t>
    </r>
    <r>
      <rPr>
        <sz val="14"/>
        <rFont val="宋体"/>
        <charset val="134"/>
      </rPr>
      <t>其中</t>
    </r>
    <r>
      <rPr>
        <sz val="14"/>
        <rFont val="Times New Roman"/>
        <charset val="134"/>
      </rPr>
      <t>12</t>
    </r>
    <r>
      <rPr>
        <sz val="14"/>
        <rFont val="宋体"/>
        <charset val="134"/>
      </rPr>
      <t>村</t>
    </r>
    <r>
      <rPr>
        <sz val="14"/>
        <rFont val="Times New Roman"/>
        <charset val="134"/>
      </rPr>
      <t>2.8</t>
    </r>
    <r>
      <rPr>
        <sz val="14"/>
        <rFont val="宋体"/>
        <charset val="134"/>
      </rPr>
      <t>公里，</t>
    </r>
    <r>
      <rPr>
        <sz val="14"/>
        <rFont val="Times New Roman"/>
        <charset val="134"/>
      </rPr>
      <t>14</t>
    </r>
    <r>
      <rPr>
        <sz val="14"/>
        <rFont val="宋体"/>
        <charset val="134"/>
      </rPr>
      <t>村</t>
    </r>
    <r>
      <rPr>
        <sz val="14"/>
        <rFont val="Times New Roman"/>
        <charset val="134"/>
      </rPr>
      <t>2.5</t>
    </r>
    <r>
      <rPr>
        <sz val="14"/>
        <rFont val="宋体"/>
        <charset val="134"/>
      </rPr>
      <t>公里及相关配套设施建设。</t>
    </r>
  </si>
  <si>
    <r>
      <rPr>
        <sz val="14"/>
        <rFont val="Times New Roman"/>
        <charset val="134"/>
      </rPr>
      <t>1.</t>
    </r>
    <r>
      <rPr>
        <sz val="14"/>
        <rFont val="宋体"/>
        <charset val="134"/>
      </rPr>
      <t>经济效益：通过项目的建设，加强灌区农业基础设施建设，提升水利管理能力，控制灌溉用水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社会效益：通过项目建设，村民热切盼望解决的问题得到有效解决，保障灌区用水，在促进农业生产发展的同时，提升水利管理能力，节约资源，，实现农业生产的良性循环，为农业可持续发展奠定良好基础。</t>
    </r>
  </si>
  <si>
    <t>苏盖提乡人民政府</t>
  </si>
  <si>
    <t>努尔艾合麦提</t>
  </si>
  <si>
    <t>yjsx044</t>
  </si>
  <si>
    <t>英吉沙县2025年乌恰镇防渗渠建设项目</t>
  </si>
  <si>
    <r>
      <rPr>
        <sz val="14"/>
        <rFont val="宋体"/>
        <charset val="134"/>
      </rPr>
      <t>乌恰镇</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3</t>
    </r>
    <r>
      <rPr>
        <sz val="14"/>
        <rFont val="宋体"/>
        <charset val="134"/>
      </rPr>
      <t>村</t>
    </r>
  </si>
  <si>
    <r>
      <rPr>
        <sz val="14"/>
        <rFont val="宋体"/>
        <charset val="134"/>
      </rPr>
      <t>总投资：</t>
    </r>
    <r>
      <rPr>
        <sz val="14"/>
        <rFont val="Times New Roman"/>
        <charset val="134"/>
      </rPr>
      <t>640</t>
    </r>
    <r>
      <rPr>
        <sz val="14"/>
        <rFont val="宋体"/>
        <charset val="134"/>
      </rPr>
      <t>万元</t>
    </r>
    <r>
      <rPr>
        <sz val="14"/>
        <rFont val="Times New Roman"/>
        <charset val="134"/>
      </rPr>
      <t xml:space="preserve">                    </t>
    </r>
    <r>
      <rPr>
        <sz val="14"/>
        <rFont val="宋体"/>
        <charset val="134"/>
      </rPr>
      <t>规模：</t>
    </r>
    <r>
      <rPr>
        <sz val="14"/>
        <rFont val="Times New Roman"/>
        <charset val="134"/>
      </rPr>
      <t>8</t>
    </r>
    <r>
      <rPr>
        <sz val="14"/>
        <rFont val="宋体"/>
        <charset val="134"/>
      </rPr>
      <t>公里</t>
    </r>
    <r>
      <rPr>
        <sz val="14"/>
        <rFont val="Times New Roman"/>
        <charset val="134"/>
      </rPr>
      <t xml:space="preserve">
</t>
    </r>
    <r>
      <rPr>
        <sz val="14"/>
        <rFont val="宋体"/>
        <charset val="134"/>
      </rPr>
      <t>建设内容：新建</t>
    </r>
    <r>
      <rPr>
        <sz val="14"/>
        <rFont val="Times New Roman"/>
        <charset val="134"/>
      </rPr>
      <t>0.5-1m³/s</t>
    </r>
    <r>
      <rPr>
        <sz val="14"/>
        <rFont val="宋体"/>
        <charset val="134"/>
      </rPr>
      <t>流量防渗渠</t>
    </r>
    <r>
      <rPr>
        <sz val="14"/>
        <rFont val="Times New Roman"/>
        <charset val="134"/>
      </rPr>
      <t>8</t>
    </r>
    <r>
      <rPr>
        <sz val="14"/>
        <rFont val="宋体"/>
        <charset val="134"/>
      </rPr>
      <t>公里及其配套渠系建筑物。其中：乌恰镇</t>
    </r>
    <r>
      <rPr>
        <sz val="14"/>
        <rFont val="Times New Roman"/>
        <charset val="134"/>
      </rPr>
      <t>1</t>
    </r>
    <r>
      <rPr>
        <sz val="14"/>
        <rFont val="宋体"/>
        <charset val="134"/>
      </rPr>
      <t>村</t>
    </r>
    <r>
      <rPr>
        <sz val="14"/>
        <rFont val="Times New Roman"/>
        <charset val="134"/>
      </rPr>
      <t>2.9</t>
    </r>
    <r>
      <rPr>
        <sz val="14"/>
        <rFont val="宋体"/>
        <charset val="134"/>
      </rPr>
      <t>公里、</t>
    </r>
    <r>
      <rPr>
        <sz val="14"/>
        <rFont val="Times New Roman"/>
        <charset val="134"/>
      </rPr>
      <t>2</t>
    </r>
    <r>
      <rPr>
        <sz val="14"/>
        <rFont val="宋体"/>
        <charset val="134"/>
      </rPr>
      <t>村</t>
    </r>
    <r>
      <rPr>
        <sz val="14"/>
        <rFont val="Times New Roman"/>
        <charset val="134"/>
      </rPr>
      <t>3.9</t>
    </r>
    <r>
      <rPr>
        <sz val="14"/>
        <rFont val="宋体"/>
        <charset val="134"/>
      </rPr>
      <t>公里、</t>
    </r>
    <r>
      <rPr>
        <sz val="14"/>
        <rFont val="Times New Roman"/>
        <charset val="134"/>
      </rPr>
      <t>7</t>
    </r>
    <r>
      <rPr>
        <sz val="14"/>
        <rFont val="宋体"/>
        <charset val="134"/>
      </rPr>
      <t>村</t>
    </r>
    <r>
      <rPr>
        <sz val="14"/>
        <rFont val="Times New Roman"/>
        <charset val="134"/>
      </rPr>
      <t>1.2</t>
    </r>
    <r>
      <rPr>
        <sz val="14"/>
        <rFont val="宋体"/>
        <charset val="134"/>
      </rPr>
      <t>公里。</t>
    </r>
  </si>
  <si>
    <r>
      <rPr>
        <sz val="14"/>
        <rFont val="Times New Roman"/>
        <charset val="134"/>
      </rPr>
      <t>1.</t>
    </r>
    <r>
      <rPr>
        <sz val="14"/>
        <rFont val="宋体"/>
        <charset val="134"/>
      </rPr>
      <t>经济效益：通过项目的建设，降低灌溉成本，比传统灌溉少用水，达到高效、充分利用水资源的目标，能有效节省水资源。</t>
    </r>
    <r>
      <rPr>
        <sz val="14"/>
        <rFont val="Times New Roman"/>
        <charset val="134"/>
      </rPr>
      <t xml:space="preserve">
2.</t>
    </r>
    <r>
      <rPr>
        <sz val="14"/>
        <rFont val="宋体"/>
        <charset val="134"/>
      </rPr>
      <t>社会效益：保障粮食安全，促进农业社会稳定，改善农村生态环境，提升农民素质。</t>
    </r>
  </si>
  <si>
    <t>yjsx045</t>
  </si>
  <si>
    <t>英吉沙县2025年英也尔乡防渗渠建设项目</t>
  </si>
  <si>
    <r>
      <rPr>
        <sz val="14"/>
        <rFont val="宋体"/>
        <charset val="134"/>
      </rPr>
      <t>英也尔乡、</t>
    </r>
    <r>
      <rPr>
        <sz val="14"/>
        <rFont val="Times New Roman"/>
        <charset val="134"/>
      </rPr>
      <t>2</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t>
    </r>
    <r>
      <rPr>
        <sz val="14"/>
        <rFont val="Times New Roman"/>
        <charset val="134"/>
      </rPr>
      <t>10</t>
    </r>
    <r>
      <rPr>
        <sz val="14"/>
        <rFont val="宋体"/>
        <charset val="134"/>
      </rPr>
      <t>村</t>
    </r>
  </si>
  <si>
    <r>
      <rPr>
        <sz val="14"/>
        <rFont val="宋体"/>
        <charset val="134"/>
      </rPr>
      <t>总投资：910万元</t>
    </r>
    <r>
      <rPr>
        <sz val="14"/>
        <rFont val="Times New Roman"/>
        <charset val="134"/>
      </rPr>
      <t xml:space="preserve">                     </t>
    </r>
    <r>
      <rPr>
        <sz val="14"/>
        <rFont val="宋体"/>
        <charset val="134"/>
      </rPr>
      <t>规模：10.</t>
    </r>
    <r>
      <rPr>
        <sz val="14"/>
        <rFont val="Times New Roman"/>
        <charset val="134"/>
      </rPr>
      <t>3</t>
    </r>
    <r>
      <rPr>
        <sz val="14"/>
        <rFont val="宋体"/>
        <charset val="134"/>
      </rPr>
      <t>公里</t>
    </r>
    <r>
      <rPr>
        <sz val="14"/>
        <rFont val="Times New Roman"/>
        <charset val="134"/>
      </rPr>
      <t xml:space="preserve">
</t>
    </r>
    <r>
      <rPr>
        <sz val="14"/>
        <rFont val="宋体"/>
        <charset val="134"/>
      </rPr>
      <t>建设内容：1、英也尔乡计划实施10.3公里防渗渠，其中：2村1.2公里新建防渗渠，流量0.5m³；7村2公里防渗渠，流量0.5m³；9村4.3公里防渗渠，流量0.75m³；10村新建2.8公里防渗渠，流量0.75m³，及配套建设闸口涵洞等设施。</t>
    </r>
  </si>
  <si>
    <r>
      <rPr>
        <sz val="14"/>
        <rFont val="Times New Roman"/>
        <charset val="134"/>
      </rPr>
      <t>1.</t>
    </r>
    <r>
      <rPr>
        <sz val="14"/>
        <rFont val="宋体"/>
        <charset val="134"/>
      </rPr>
      <t>经济效益：通过项目的建设，加强灌区农业基础设施建设，提升水利管理能力，控制灌溉用水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社会效益：通过项目建设，村民热切盼望解决的问题得到有效解决，保障灌区用水，在促进农业生产发展的同时，提升水利管理能力，节约资源，实现农业生产的良性循环，为农业可持续发展奠定良好基础。</t>
    </r>
  </si>
  <si>
    <t>英也尔乡人民政府</t>
  </si>
  <si>
    <r>
      <rPr>
        <sz val="14"/>
        <rFont val="宋体"/>
        <charset val="134"/>
      </rPr>
      <t>阿依布拉克</t>
    </r>
    <r>
      <rPr>
        <sz val="14"/>
        <rFont val="Times New Roman"/>
        <charset val="134"/>
      </rPr>
      <t>·</t>
    </r>
    <r>
      <rPr>
        <sz val="14"/>
        <rFont val="宋体"/>
        <charset val="134"/>
      </rPr>
      <t>瓦斯提</t>
    </r>
  </si>
  <si>
    <t>yjsx046</t>
  </si>
  <si>
    <r>
      <rPr>
        <sz val="14"/>
        <rFont val="宋体"/>
        <charset val="134"/>
      </rPr>
      <t>英吉沙县</t>
    </r>
    <r>
      <rPr>
        <sz val="14"/>
        <rFont val="Times New Roman"/>
        <charset val="134"/>
      </rPr>
      <t>2025</t>
    </r>
    <r>
      <rPr>
        <sz val="14"/>
        <rFont val="宋体"/>
        <charset val="134"/>
      </rPr>
      <t>年英吉沙镇防渗渠建设项目</t>
    </r>
  </si>
  <si>
    <r>
      <rPr>
        <sz val="14"/>
        <rFont val="宋体"/>
        <charset val="134"/>
      </rPr>
      <t>英吉沙镇</t>
    </r>
    <r>
      <rPr>
        <sz val="14"/>
        <rFont val="Times New Roman"/>
        <charset val="134"/>
      </rPr>
      <t>2</t>
    </r>
    <r>
      <rPr>
        <sz val="14"/>
        <rFont val="宋体"/>
        <charset val="134"/>
      </rPr>
      <t>村，</t>
    </r>
    <r>
      <rPr>
        <sz val="14"/>
        <rFont val="Times New Roman"/>
        <charset val="134"/>
      </rPr>
      <t>3</t>
    </r>
    <r>
      <rPr>
        <sz val="14"/>
        <rFont val="宋体"/>
        <charset val="134"/>
      </rPr>
      <t>村，</t>
    </r>
    <r>
      <rPr>
        <sz val="14"/>
        <rFont val="Times New Roman"/>
        <charset val="134"/>
      </rPr>
      <t>6</t>
    </r>
    <r>
      <rPr>
        <sz val="14"/>
        <rFont val="宋体"/>
        <charset val="134"/>
      </rPr>
      <t>村，</t>
    </r>
    <r>
      <rPr>
        <sz val="14"/>
        <rFont val="Times New Roman"/>
        <charset val="134"/>
      </rPr>
      <t>8</t>
    </r>
    <r>
      <rPr>
        <sz val="14"/>
        <rFont val="宋体"/>
        <charset val="134"/>
      </rPr>
      <t>社区</t>
    </r>
  </si>
  <si>
    <r>
      <rPr>
        <sz val="14"/>
        <rFont val="宋体"/>
        <charset val="134"/>
      </rPr>
      <t>总投资：</t>
    </r>
    <r>
      <rPr>
        <sz val="14"/>
        <rFont val="Times New Roman"/>
        <charset val="134"/>
      </rPr>
      <t>420</t>
    </r>
    <r>
      <rPr>
        <sz val="14"/>
        <rFont val="宋体"/>
        <charset val="134"/>
      </rPr>
      <t>万元</t>
    </r>
    <r>
      <rPr>
        <sz val="14"/>
        <rFont val="Times New Roman"/>
        <charset val="134"/>
      </rPr>
      <t xml:space="preserve">                     </t>
    </r>
    <r>
      <rPr>
        <sz val="14"/>
        <rFont val="宋体"/>
        <charset val="134"/>
      </rPr>
      <t>规模：</t>
    </r>
    <r>
      <rPr>
        <sz val="14"/>
        <rFont val="Times New Roman"/>
        <charset val="134"/>
      </rPr>
      <t>5.25</t>
    </r>
    <r>
      <rPr>
        <sz val="14"/>
        <rFont val="宋体"/>
        <charset val="134"/>
      </rPr>
      <t>公里</t>
    </r>
    <r>
      <rPr>
        <sz val="14"/>
        <rFont val="Times New Roman"/>
        <charset val="134"/>
      </rPr>
      <t xml:space="preserve">
</t>
    </r>
    <r>
      <rPr>
        <sz val="14"/>
        <rFont val="宋体"/>
        <charset val="134"/>
      </rPr>
      <t>建设内容：英吉沙镇新建</t>
    </r>
    <r>
      <rPr>
        <sz val="14"/>
        <rFont val="Times New Roman"/>
        <charset val="134"/>
      </rPr>
      <t>0.5</t>
    </r>
    <r>
      <rPr>
        <sz val="14"/>
        <rFont val="宋体"/>
        <charset val="134"/>
      </rPr>
      <t>～</t>
    </r>
    <r>
      <rPr>
        <sz val="14"/>
        <rFont val="Times New Roman"/>
        <charset val="134"/>
      </rPr>
      <t>1m³/s</t>
    </r>
    <r>
      <rPr>
        <sz val="14"/>
        <rFont val="宋体"/>
        <charset val="134"/>
      </rPr>
      <t>流量防渗渠</t>
    </r>
    <r>
      <rPr>
        <sz val="14"/>
        <rFont val="Times New Roman"/>
        <charset val="134"/>
      </rPr>
      <t>5.25km</t>
    </r>
    <r>
      <rPr>
        <sz val="14"/>
        <rFont val="宋体"/>
        <charset val="134"/>
      </rPr>
      <t>及配套，其中：</t>
    </r>
    <r>
      <rPr>
        <sz val="14"/>
        <rFont val="Times New Roman"/>
        <charset val="134"/>
      </rPr>
      <t>2</t>
    </r>
    <r>
      <rPr>
        <sz val="14"/>
        <rFont val="宋体"/>
        <charset val="134"/>
      </rPr>
      <t>村</t>
    </r>
    <r>
      <rPr>
        <sz val="14"/>
        <rFont val="Times New Roman"/>
        <charset val="134"/>
      </rPr>
      <t>0.7km</t>
    </r>
    <r>
      <rPr>
        <sz val="14"/>
        <rFont val="宋体"/>
        <charset val="134"/>
      </rPr>
      <t>，</t>
    </r>
    <r>
      <rPr>
        <sz val="14"/>
        <rFont val="Times New Roman"/>
        <charset val="134"/>
      </rPr>
      <t>3</t>
    </r>
    <r>
      <rPr>
        <sz val="14"/>
        <rFont val="宋体"/>
        <charset val="134"/>
      </rPr>
      <t>村</t>
    </r>
    <r>
      <rPr>
        <sz val="14"/>
        <rFont val="Times New Roman"/>
        <charset val="134"/>
      </rPr>
      <t>1.15km</t>
    </r>
    <r>
      <rPr>
        <sz val="14"/>
        <rFont val="宋体"/>
        <charset val="134"/>
      </rPr>
      <t>，</t>
    </r>
    <r>
      <rPr>
        <sz val="14"/>
        <rFont val="Times New Roman"/>
        <charset val="134"/>
      </rPr>
      <t>6</t>
    </r>
    <r>
      <rPr>
        <sz val="14"/>
        <rFont val="宋体"/>
        <charset val="134"/>
      </rPr>
      <t>村</t>
    </r>
    <r>
      <rPr>
        <sz val="14"/>
        <rFont val="Times New Roman"/>
        <charset val="134"/>
      </rPr>
      <t>3km</t>
    </r>
    <r>
      <rPr>
        <sz val="14"/>
        <rFont val="宋体"/>
        <charset val="134"/>
      </rPr>
      <t>，</t>
    </r>
    <r>
      <rPr>
        <sz val="14"/>
        <rFont val="Times New Roman"/>
        <charset val="134"/>
      </rPr>
      <t>8</t>
    </r>
    <r>
      <rPr>
        <sz val="14"/>
        <rFont val="宋体"/>
        <charset val="134"/>
      </rPr>
      <t>社区</t>
    </r>
    <r>
      <rPr>
        <sz val="14"/>
        <rFont val="Times New Roman"/>
        <charset val="134"/>
      </rPr>
      <t>0.4km</t>
    </r>
    <r>
      <rPr>
        <sz val="14"/>
        <rFont val="宋体"/>
        <charset val="134"/>
      </rPr>
      <t>。每公里及配套计划投资</t>
    </r>
    <r>
      <rPr>
        <sz val="14"/>
        <rFont val="Times New Roman"/>
        <charset val="134"/>
      </rPr>
      <t>80</t>
    </r>
    <r>
      <rPr>
        <sz val="14"/>
        <rFont val="宋体"/>
        <charset val="134"/>
      </rPr>
      <t>万元。</t>
    </r>
  </si>
  <si>
    <t>杜宁</t>
  </si>
  <si>
    <t>yjsx047</t>
  </si>
  <si>
    <r>
      <rPr>
        <sz val="14"/>
        <rFont val="宋体"/>
        <charset val="134"/>
      </rPr>
      <t>英吉沙县</t>
    </r>
    <r>
      <rPr>
        <sz val="14"/>
        <rFont val="Times New Roman"/>
        <charset val="134"/>
      </rPr>
      <t>2025</t>
    </r>
    <r>
      <rPr>
        <sz val="14"/>
        <rFont val="宋体"/>
        <charset val="134"/>
      </rPr>
      <t>年托普鲁克乡防渗渠建设项目</t>
    </r>
  </si>
  <si>
    <r>
      <rPr>
        <sz val="14"/>
        <rFont val="宋体"/>
        <charset val="134"/>
      </rPr>
      <t>托普鲁克乡</t>
    </r>
    <r>
      <rPr>
        <sz val="14"/>
        <rFont val="Times New Roman"/>
        <charset val="134"/>
      </rPr>
      <t>1</t>
    </r>
    <r>
      <rPr>
        <sz val="14"/>
        <rFont val="宋体"/>
        <charset val="134"/>
      </rPr>
      <t>、</t>
    </r>
    <r>
      <rPr>
        <sz val="14"/>
        <rFont val="Times New Roman"/>
        <charset val="134"/>
      </rPr>
      <t>5</t>
    </r>
    <r>
      <rPr>
        <sz val="14"/>
        <rFont val="宋体"/>
        <charset val="134"/>
      </rPr>
      <t>、</t>
    </r>
    <r>
      <rPr>
        <sz val="14"/>
        <rFont val="Times New Roman"/>
        <charset val="134"/>
      </rPr>
      <t>6</t>
    </r>
    <r>
      <rPr>
        <sz val="14"/>
        <rFont val="宋体"/>
        <charset val="134"/>
      </rPr>
      <t>、</t>
    </r>
    <r>
      <rPr>
        <sz val="14"/>
        <rFont val="Times New Roman"/>
        <charset val="134"/>
      </rPr>
      <t>7</t>
    </r>
    <r>
      <rPr>
        <sz val="14"/>
        <rFont val="宋体"/>
        <charset val="134"/>
      </rPr>
      <t>、</t>
    </r>
    <r>
      <rPr>
        <sz val="14"/>
        <rFont val="Times New Roman"/>
        <charset val="134"/>
      </rPr>
      <t>8</t>
    </r>
    <r>
      <rPr>
        <sz val="14"/>
        <rFont val="宋体"/>
        <charset val="134"/>
      </rPr>
      <t>、</t>
    </r>
    <r>
      <rPr>
        <sz val="14"/>
        <rFont val="Times New Roman"/>
        <charset val="134"/>
      </rPr>
      <t>9</t>
    </r>
    <r>
      <rPr>
        <sz val="14"/>
        <rFont val="宋体"/>
        <charset val="134"/>
      </rPr>
      <t>村</t>
    </r>
  </si>
  <si>
    <r>
      <rPr>
        <sz val="14"/>
        <rFont val="宋体"/>
        <charset val="134"/>
      </rPr>
      <t>总投资：</t>
    </r>
    <r>
      <rPr>
        <sz val="14"/>
        <rFont val="Times New Roman"/>
        <charset val="134"/>
      </rPr>
      <t>580</t>
    </r>
    <r>
      <rPr>
        <sz val="14"/>
        <rFont val="宋体"/>
        <charset val="134"/>
      </rPr>
      <t>万元</t>
    </r>
    <r>
      <rPr>
        <sz val="14"/>
        <rFont val="Times New Roman"/>
        <charset val="134"/>
      </rPr>
      <t xml:space="preserve">                    </t>
    </r>
    <r>
      <rPr>
        <sz val="14"/>
        <rFont val="宋体"/>
        <charset val="134"/>
      </rPr>
      <t>规模：</t>
    </r>
    <r>
      <rPr>
        <sz val="14"/>
        <rFont val="Times New Roman"/>
        <charset val="134"/>
      </rPr>
      <t>7.564</t>
    </r>
    <r>
      <rPr>
        <sz val="14"/>
        <rFont val="宋体"/>
        <charset val="134"/>
      </rPr>
      <t>公里</t>
    </r>
    <r>
      <rPr>
        <sz val="14"/>
        <rFont val="Times New Roman"/>
        <charset val="134"/>
      </rPr>
      <t xml:space="preserve">
</t>
    </r>
    <r>
      <rPr>
        <sz val="14"/>
        <rFont val="宋体"/>
        <charset val="134"/>
      </rPr>
      <t>建设内容：托普鲁克乡计划新建防渗渠</t>
    </r>
    <r>
      <rPr>
        <sz val="14"/>
        <rFont val="Times New Roman"/>
        <charset val="134"/>
      </rPr>
      <t>7.564</t>
    </r>
    <r>
      <rPr>
        <sz val="14"/>
        <rFont val="宋体"/>
        <charset val="134"/>
      </rPr>
      <t>公里，其中：</t>
    </r>
    <r>
      <rPr>
        <sz val="14"/>
        <rFont val="Times New Roman"/>
        <charset val="134"/>
      </rPr>
      <t>1</t>
    </r>
    <r>
      <rPr>
        <sz val="14"/>
        <rFont val="宋体"/>
        <charset val="134"/>
      </rPr>
      <t>村：</t>
    </r>
    <r>
      <rPr>
        <sz val="14"/>
        <rFont val="Times New Roman"/>
        <charset val="134"/>
      </rPr>
      <t>1.385km</t>
    </r>
    <r>
      <rPr>
        <sz val="14"/>
        <rFont val="宋体"/>
        <charset val="134"/>
      </rPr>
      <t>、</t>
    </r>
    <r>
      <rPr>
        <sz val="14"/>
        <rFont val="Times New Roman"/>
        <charset val="134"/>
      </rPr>
      <t>5</t>
    </r>
    <r>
      <rPr>
        <sz val="14"/>
        <rFont val="宋体"/>
        <charset val="134"/>
      </rPr>
      <t>村：</t>
    </r>
    <r>
      <rPr>
        <sz val="14"/>
        <rFont val="Times New Roman"/>
        <charset val="134"/>
      </rPr>
      <t>0.71km</t>
    </r>
    <r>
      <rPr>
        <sz val="14"/>
        <rFont val="宋体"/>
        <charset val="134"/>
      </rPr>
      <t>、</t>
    </r>
    <r>
      <rPr>
        <sz val="14"/>
        <rFont val="Times New Roman"/>
        <charset val="134"/>
      </rPr>
      <t>6</t>
    </r>
    <r>
      <rPr>
        <sz val="14"/>
        <rFont val="宋体"/>
        <charset val="134"/>
      </rPr>
      <t>村：</t>
    </r>
    <r>
      <rPr>
        <sz val="14"/>
        <rFont val="Times New Roman"/>
        <charset val="134"/>
      </rPr>
      <t>1.98km</t>
    </r>
    <r>
      <rPr>
        <sz val="14"/>
        <rFont val="宋体"/>
        <charset val="134"/>
      </rPr>
      <t>、</t>
    </r>
    <r>
      <rPr>
        <sz val="14"/>
        <rFont val="Times New Roman"/>
        <charset val="134"/>
      </rPr>
      <t>7</t>
    </r>
    <r>
      <rPr>
        <sz val="14"/>
        <rFont val="宋体"/>
        <charset val="134"/>
      </rPr>
      <t>村：</t>
    </r>
    <r>
      <rPr>
        <sz val="14"/>
        <rFont val="Times New Roman"/>
        <charset val="134"/>
      </rPr>
      <t>1.085km</t>
    </r>
    <r>
      <rPr>
        <sz val="14"/>
        <rFont val="宋体"/>
        <charset val="134"/>
      </rPr>
      <t>、</t>
    </r>
    <r>
      <rPr>
        <sz val="14"/>
        <rFont val="Times New Roman"/>
        <charset val="134"/>
      </rPr>
      <t>8</t>
    </r>
    <r>
      <rPr>
        <sz val="14"/>
        <rFont val="宋体"/>
        <charset val="134"/>
      </rPr>
      <t>村：</t>
    </r>
    <r>
      <rPr>
        <sz val="14"/>
        <rFont val="Times New Roman"/>
        <charset val="134"/>
      </rPr>
      <t>1.87km</t>
    </r>
    <r>
      <rPr>
        <sz val="14"/>
        <rFont val="宋体"/>
        <charset val="134"/>
      </rPr>
      <t>、</t>
    </r>
    <r>
      <rPr>
        <sz val="14"/>
        <rFont val="Times New Roman"/>
        <charset val="134"/>
      </rPr>
      <t>9</t>
    </r>
    <r>
      <rPr>
        <sz val="14"/>
        <rFont val="宋体"/>
        <charset val="134"/>
      </rPr>
      <t>村：</t>
    </r>
    <r>
      <rPr>
        <sz val="14"/>
        <rFont val="Times New Roman"/>
        <charset val="134"/>
      </rPr>
      <t>0.534km</t>
    </r>
    <r>
      <rPr>
        <sz val="14"/>
        <rFont val="宋体"/>
        <charset val="134"/>
      </rPr>
      <t>及配套。</t>
    </r>
  </si>
  <si>
    <r>
      <rPr>
        <sz val="14"/>
        <rFont val="Times New Roman"/>
        <charset val="134"/>
      </rPr>
      <t>1.</t>
    </r>
    <r>
      <rPr>
        <sz val="14"/>
        <rFont val="宋体"/>
        <charset val="134"/>
      </rPr>
      <t>经济效益：提高灌溉效率，较少水资源的浪费，降低灌溉成本。</t>
    </r>
    <r>
      <rPr>
        <sz val="14"/>
        <rFont val="Times New Roman"/>
        <charset val="134"/>
      </rPr>
      <t xml:space="preserve">
2.</t>
    </r>
    <r>
      <rPr>
        <sz val="14"/>
        <rFont val="宋体"/>
        <charset val="134"/>
      </rPr>
      <t>社会效益：有利于先进科学技术的推广，提高农业生产的科技含量，提升土地价值，增强抗灾能力，为特色产业发展发挥良好的带动作用。</t>
    </r>
  </si>
  <si>
    <t>托普鲁克乡人民政府</t>
  </si>
  <si>
    <r>
      <rPr>
        <sz val="14"/>
        <rFont val="Times New Roman"/>
        <charset val="134"/>
      </rPr>
      <t xml:space="preserve"> </t>
    </r>
    <r>
      <rPr>
        <sz val="14"/>
        <rFont val="宋体"/>
        <charset val="134"/>
      </rPr>
      <t>伊布拉伊木</t>
    </r>
    <r>
      <rPr>
        <sz val="14"/>
        <rFont val="Times New Roman"/>
        <charset val="134"/>
      </rPr>
      <t>·</t>
    </r>
    <r>
      <rPr>
        <sz val="14"/>
        <rFont val="宋体"/>
        <charset val="134"/>
      </rPr>
      <t>阿卜杜瓦依提</t>
    </r>
  </si>
  <si>
    <t>yjsx048</t>
  </si>
  <si>
    <r>
      <rPr>
        <sz val="14"/>
        <rFont val="宋体"/>
        <charset val="134"/>
      </rPr>
      <t>英吉沙县</t>
    </r>
    <r>
      <rPr>
        <sz val="14"/>
        <rFont val="Times New Roman"/>
        <charset val="134"/>
      </rPr>
      <t>2025</t>
    </r>
    <r>
      <rPr>
        <sz val="14"/>
        <rFont val="宋体"/>
        <charset val="134"/>
      </rPr>
      <t>年依格孜也尔乡防渗渠建设项目</t>
    </r>
  </si>
  <si>
    <r>
      <rPr>
        <sz val="14"/>
        <rFont val="宋体"/>
        <charset val="134"/>
      </rPr>
      <t>依格孜也尔乡</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3</t>
    </r>
    <r>
      <rPr>
        <sz val="14"/>
        <rFont val="宋体"/>
        <charset val="134"/>
      </rPr>
      <t>村、</t>
    </r>
    <r>
      <rPr>
        <sz val="14"/>
        <rFont val="Times New Roman"/>
        <charset val="134"/>
      </rPr>
      <t>4</t>
    </r>
    <r>
      <rPr>
        <sz val="14"/>
        <rFont val="宋体"/>
        <charset val="134"/>
      </rPr>
      <t>村</t>
    </r>
  </si>
  <si>
    <r>
      <rPr>
        <sz val="14"/>
        <rFont val="宋体"/>
        <charset val="134"/>
      </rPr>
      <t>总投资：</t>
    </r>
    <r>
      <rPr>
        <sz val="14"/>
        <rFont val="Times New Roman"/>
        <charset val="134"/>
      </rPr>
      <t>640</t>
    </r>
    <r>
      <rPr>
        <sz val="14"/>
        <rFont val="宋体"/>
        <charset val="134"/>
      </rPr>
      <t>万元</t>
    </r>
    <r>
      <rPr>
        <sz val="14"/>
        <rFont val="Times New Roman"/>
        <charset val="134"/>
      </rPr>
      <t xml:space="preserve">                   </t>
    </r>
    <r>
      <rPr>
        <sz val="14"/>
        <rFont val="宋体"/>
        <charset val="134"/>
      </rPr>
      <t>规模：</t>
    </r>
    <r>
      <rPr>
        <sz val="14"/>
        <rFont val="Times New Roman"/>
        <charset val="134"/>
      </rPr>
      <t>8</t>
    </r>
    <r>
      <rPr>
        <sz val="14"/>
        <rFont val="宋体"/>
        <charset val="134"/>
      </rPr>
      <t>公里</t>
    </r>
    <r>
      <rPr>
        <sz val="14"/>
        <rFont val="Times New Roman"/>
        <charset val="134"/>
      </rPr>
      <t xml:space="preserve">
</t>
    </r>
    <r>
      <rPr>
        <sz val="14"/>
        <rFont val="宋体"/>
        <charset val="134"/>
      </rPr>
      <t>建设内容：依格孜也尔乡新建流量</t>
    </r>
    <r>
      <rPr>
        <sz val="14"/>
        <rFont val="Times New Roman"/>
        <charset val="134"/>
      </rPr>
      <t>0.5m³/S</t>
    </r>
    <r>
      <rPr>
        <sz val="14"/>
        <rFont val="宋体"/>
        <charset val="134"/>
      </rPr>
      <t>防渗渠</t>
    </r>
    <r>
      <rPr>
        <sz val="14"/>
        <rFont val="Times New Roman"/>
        <charset val="134"/>
      </rPr>
      <t>8</t>
    </r>
    <r>
      <rPr>
        <sz val="14"/>
        <rFont val="宋体"/>
        <charset val="134"/>
      </rPr>
      <t>公里及配套相关附属设施，其中：</t>
    </r>
    <r>
      <rPr>
        <sz val="14"/>
        <rFont val="Times New Roman"/>
        <charset val="134"/>
      </rPr>
      <t>1</t>
    </r>
    <r>
      <rPr>
        <sz val="14"/>
        <rFont val="宋体"/>
        <charset val="134"/>
      </rPr>
      <t>村</t>
    </r>
    <r>
      <rPr>
        <sz val="14"/>
        <rFont val="Times New Roman"/>
        <charset val="134"/>
      </rPr>
      <t>2.5</t>
    </r>
    <r>
      <rPr>
        <sz val="14"/>
        <rFont val="宋体"/>
        <charset val="134"/>
      </rPr>
      <t>公里、</t>
    </r>
    <r>
      <rPr>
        <sz val="14"/>
        <rFont val="Times New Roman"/>
        <charset val="134"/>
      </rPr>
      <t>2</t>
    </r>
    <r>
      <rPr>
        <sz val="14"/>
        <rFont val="宋体"/>
        <charset val="134"/>
      </rPr>
      <t>村</t>
    </r>
    <r>
      <rPr>
        <sz val="14"/>
        <rFont val="Times New Roman"/>
        <charset val="134"/>
      </rPr>
      <t>1.5</t>
    </r>
    <r>
      <rPr>
        <sz val="14"/>
        <rFont val="宋体"/>
        <charset val="134"/>
      </rPr>
      <t>公里、</t>
    </r>
    <r>
      <rPr>
        <sz val="14"/>
        <rFont val="Times New Roman"/>
        <charset val="134"/>
      </rPr>
      <t>3</t>
    </r>
    <r>
      <rPr>
        <sz val="14"/>
        <rFont val="宋体"/>
        <charset val="134"/>
      </rPr>
      <t>村</t>
    </r>
    <r>
      <rPr>
        <sz val="14"/>
        <rFont val="Times New Roman"/>
        <charset val="134"/>
      </rPr>
      <t>3</t>
    </r>
    <r>
      <rPr>
        <sz val="14"/>
        <rFont val="宋体"/>
        <charset val="134"/>
      </rPr>
      <t>公里、</t>
    </r>
    <r>
      <rPr>
        <sz val="14"/>
        <rFont val="Times New Roman"/>
        <charset val="134"/>
      </rPr>
      <t>4</t>
    </r>
    <r>
      <rPr>
        <sz val="14"/>
        <rFont val="宋体"/>
        <charset val="134"/>
      </rPr>
      <t>村</t>
    </r>
    <r>
      <rPr>
        <sz val="14"/>
        <rFont val="Times New Roman"/>
        <charset val="134"/>
      </rPr>
      <t>1</t>
    </r>
    <r>
      <rPr>
        <sz val="14"/>
        <rFont val="宋体"/>
        <charset val="134"/>
      </rPr>
      <t>公里。</t>
    </r>
    <r>
      <rPr>
        <sz val="14"/>
        <rFont val="Times New Roman"/>
        <charset val="134"/>
      </rPr>
      <t xml:space="preserve">
</t>
    </r>
    <r>
      <rPr>
        <sz val="14"/>
        <rFont val="宋体"/>
        <charset val="134"/>
      </rPr>
      <t>使用年限：</t>
    </r>
    <r>
      <rPr>
        <sz val="14"/>
        <rFont val="Times New Roman"/>
        <charset val="134"/>
      </rPr>
      <t>10</t>
    </r>
    <r>
      <rPr>
        <sz val="14"/>
        <rFont val="宋体"/>
        <charset val="134"/>
      </rPr>
      <t>年</t>
    </r>
    <r>
      <rPr>
        <sz val="14"/>
        <rFont val="Times New Roman"/>
        <charset val="134"/>
      </rPr>
      <t xml:space="preserve">
</t>
    </r>
    <r>
      <rPr>
        <sz val="14"/>
        <rFont val="宋体"/>
        <charset val="134"/>
      </rPr>
      <t>建设地点：依格孜也尔乡</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3</t>
    </r>
    <r>
      <rPr>
        <sz val="14"/>
        <rFont val="宋体"/>
        <charset val="134"/>
      </rPr>
      <t>村、</t>
    </r>
    <r>
      <rPr>
        <sz val="14"/>
        <rFont val="Times New Roman"/>
        <charset val="134"/>
      </rPr>
      <t>4</t>
    </r>
    <r>
      <rPr>
        <sz val="14"/>
        <rFont val="宋体"/>
        <charset val="134"/>
      </rPr>
      <t>村</t>
    </r>
  </si>
  <si>
    <r>
      <rPr>
        <sz val="14"/>
        <rFont val="Times New Roman"/>
        <charset val="134"/>
      </rPr>
      <t>1.</t>
    </r>
    <r>
      <rPr>
        <sz val="14"/>
        <rFont val="宋体"/>
        <charset val="134"/>
      </rPr>
      <t>经济效益：加强灌区农业基础设施建设，提升水利管理能力，控制灌溉用水</t>
    </r>
    <r>
      <rPr>
        <sz val="14"/>
        <rFont val="Times New Roman"/>
        <charset val="134"/>
      </rPr>
      <t>,</t>
    </r>
    <r>
      <rPr>
        <sz val="14"/>
        <rFont val="宋体"/>
        <charset val="134"/>
      </rPr>
      <t>节约劳动力，为灌区经济社会全面协调可持续发展提供保障。</t>
    </r>
    <r>
      <rPr>
        <sz val="14"/>
        <rFont val="Times New Roman"/>
        <charset val="134"/>
      </rPr>
      <t xml:space="preserve">
2.</t>
    </r>
    <r>
      <rPr>
        <sz val="14"/>
        <rFont val="宋体"/>
        <charset val="134"/>
      </rPr>
      <t>社会效益：通过项目建设，村民热切盼望解决的问题得到有效解决，保障灌区防渗渠用水量达到</t>
    </r>
    <r>
      <rPr>
        <sz val="14"/>
        <rFont val="Times New Roman"/>
        <charset val="134"/>
      </rPr>
      <t>0.5</t>
    </r>
    <r>
      <rPr>
        <sz val="14"/>
        <rFont val="宋体"/>
        <charset val="134"/>
      </rPr>
      <t>个流量，在促进农业生产发展的同时，提升水利管理能力，节约资源，实现农业生产的良性循环，为农业可持续发展奠定良好基础。</t>
    </r>
  </si>
  <si>
    <t>依格孜也尔乡人民政府</t>
  </si>
  <si>
    <r>
      <rPr>
        <sz val="14"/>
        <rFont val="宋体"/>
        <charset val="134"/>
      </rPr>
      <t>阿布都克热木</t>
    </r>
    <r>
      <rPr>
        <sz val="14"/>
        <rFont val="Times New Roman"/>
        <charset val="134"/>
      </rPr>
      <t>·</t>
    </r>
    <r>
      <rPr>
        <sz val="14"/>
        <rFont val="宋体"/>
        <charset val="134"/>
      </rPr>
      <t>阿卜杜热合曼</t>
    </r>
  </si>
  <si>
    <t>yjsx049</t>
  </si>
  <si>
    <r>
      <rPr>
        <sz val="14"/>
        <rFont val="宋体"/>
        <charset val="134"/>
      </rPr>
      <t>英吉沙县龙甫乡农业基础设施提升</t>
    </r>
    <r>
      <rPr>
        <sz val="14"/>
        <rFont val="Times New Roman"/>
        <charset val="134"/>
      </rPr>
      <t>2025</t>
    </r>
    <r>
      <rPr>
        <sz val="14"/>
        <rFont val="宋体"/>
        <charset val="134"/>
      </rPr>
      <t>年中央财政以工代赈项目</t>
    </r>
  </si>
  <si>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5.91</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1.67km</t>
    </r>
    <r>
      <rPr>
        <sz val="14"/>
        <rFont val="宋体"/>
        <charset val="134"/>
      </rPr>
      <t>并配套渠系建筑物；建设道路</t>
    </r>
    <r>
      <rPr>
        <sz val="14"/>
        <rFont val="Times New Roman"/>
        <charset val="134"/>
      </rPr>
      <t>4.24km</t>
    </r>
    <r>
      <rPr>
        <sz val="14"/>
        <rFont val="宋体"/>
        <charset val="134"/>
      </rPr>
      <t>，路宽</t>
    </r>
    <r>
      <rPr>
        <sz val="14"/>
        <rFont val="Times New Roman"/>
        <charset val="134"/>
      </rPr>
      <t>3-4m</t>
    </r>
    <r>
      <rPr>
        <sz val="14"/>
        <rFont val="宋体"/>
        <charset val="134"/>
      </rPr>
      <t>，配套桥涵建筑物。</t>
    </r>
  </si>
  <si>
    <r>
      <rPr>
        <sz val="14"/>
        <rFont val="宋体"/>
        <charset val="134"/>
      </rPr>
      <t>社会效益：其中劳务报酬</t>
    </r>
    <r>
      <rPr>
        <sz val="14"/>
        <rFont val="Times New Roman"/>
        <charset val="134"/>
      </rPr>
      <t>117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117</t>
    </r>
    <r>
      <rPr>
        <sz val="14"/>
        <rFont val="宋体"/>
        <charset val="134"/>
      </rPr>
      <t>人以上。</t>
    </r>
  </si>
  <si>
    <t>yjsx050</t>
  </si>
  <si>
    <r>
      <rPr>
        <sz val="14"/>
        <rFont val="宋体"/>
        <charset val="134"/>
      </rPr>
      <t>英吉沙县色提力乡防渗渠</t>
    </r>
    <r>
      <rPr>
        <sz val="14"/>
        <rFont val="Times New Roman"/>
        <charset val="134"/>
      </rPr>
      <t>2025</t>
    </r>
    <r>
      <rPr>
        <sz val="14"/>
        <rFont val="宋体"/>
        <charset val="134"/>
      </rPr>
      <t>年中央财政以工代赈项目</t>
    </r>
  </si>
  <si>
    <t>色提力乡</t>
  </si>
  <si>
    <r>
      <rPr>
        <sz val="14"/>
        <rFont val="宋体"/>
        <charset val="134"/>
      </rPr>
      <t>总投资：</t>
    </r>
    <r>
      <rPr>
        <sz val="14"/>
        <rFont val="Times New Roman"/>
        <charset val="134"/>
      </rPr>
      <t>323</t>
    </r>
    <r>
      <rPr>
        <sz val="14"/>
        <rFont val="宋体"/>
        <charset val="134"/>
      </rPr>
      <t>万元</t>
    </r>
    <r>
      <rPr>
        <sz val="14"/>
        <rFont val="Times New Roman"/>
        <charset val="134"/>
      </rPr>
      <t xml:space="preserve">                </t>
    </r>
    <r>
      <rPr>
        <sz val="14"/>
        <rFont val="宋体"/>
        <charset val="134"/>
      </rPr>
      <t>规模：</t>
    </r>
    <r>
      <rPr>
        <sz val="14"/>
        <rFont val="Times New Roman"/>
        <charset val="134"/>
      </rPr>
      <t>3.4</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3.4km</t>
    </r>
    <r>
      <rPr>
        <sz val="14"/>
        <rFont val="宋体"/>
        <charset val="134"/>
      </rPr>
      <t>并配套渠系建筑物。</t>
    </r>
  </si>
  <si>
    <t>社会效益：其中劳务报酬83万元以上，发放比例不低中央资金的21%，能用人工尽量不用专业施工队伍，该项目预计带动当地农村群众74人以上。</t>
  </si>
  <si>
    <r>
      <rPr>
        <sz val="14"/>
        <rFont val="宋体"/>
        <charset val="134"/>
      </rPr>
      <t>巴拉提</t>
    </r>
    <r>
      <rPr>
        <sz val="14"/>
        <rFont val="Times New Roman"/>
        <charset val="134"/>
      </rPr>
      <t>·</t>
    </r>
    <r>
      <rPr>
        <sz val="14"/>
        <rFont val="宋体"/>
        <charset val="134"/>
      </rPr>
      <t>库来西</t>
    </r>
  </si>
  <si>
    <t>yjsx051</t>
  </si>
  <si>
    <r>
      <rPr>
        <sz val="14"/>
        <rFont val="宋体"/>
        <charset val="134"/>
      </rPr>
      <t>英吉沙县萨罕镇防渗渠</t>
    </r>
    <r>
      <rPr>
        <sz val="14"/>
        <rFont val="Times New Roman"/>
        <charset val="134"/>
      </rPr>
      <t>2025</t>
    </r>
    <r>
      <rPr>
        <sz val="14"/>
        <rFont val="宋体"/>
        <charset val="134"/>
      </rPr>
      <t>年中央财政以工代赈项目</t>
    </r>
  </si>
  <si>
    <t>萨罕镇</t>
  </si>
  <si>
    <r>
      <rPr>
        <sz val="14"/>
        <rFont val="宋体"/>
        <charset val="134"/>
      </rPr>
      <t>总投资：385万元</t>
    </r>
    <r>
      <rPr>
        <sz val="14"/>
        <rFont val="Times New Roman"/>
        <charset val="134"/>
      </rPr>
      <t xml:space="preserve">               </t>
    </r>
    <r>
      <rPr>
        <sz val="14"/>
        <rFont val="宋体"/>
        <charset val="134"/>
      </rPr>
      <t>规模：</t>
    </r>
    <r>
      <rPr>
        <sz val="14"/>
        <rFont val="Times New Roman"/>
        <charset val="134"/>
      </rPr>
      <t>4.3</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4.3km</t>
    </r>
    <r>
      <rPr>
        <sz val="14"/>
        <rFont val="宋体"/>
        <charset val="134"/>
      </rPr>
      <t>并配套渠系建筑物。</t>
    </r>
  </si>
  <si>
    <r>
      <rPr>
        <sz val="14"/>
        <rFont val="宋体"/>
        <charset val="134"/>
      </rPr>
      <t>社会效益：其中劳务报酬</t>
    </r>
    <r>
      <rPr>
        <sz val="14"/>
        <rFont val="Times New Roman"/>
        <charset val="134"/>
      </rPr>
      <t>116</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116</t>
    </r>
    <r>
      <rPr>
        <sz val="14"/>
        <rFont val="宋体"/>
        <charset val="134"/>
      </rPr>
      <t>人以上。</t>
    </r>
  </si>
  <si>
    <r>
      <rPr>
        <sz val="14"/>
        <rFont val="宋体"/>
        <charset val="134"/>
      </rPr>
      <t>吾布力哈斯木</t>
    </r>
    <r>
      <rPr>
        <sz val="14"/>
        <rFont val="Times New Roman"/>
        <charset val="134"/>
      </rPr>
      <t>·</t>
    </r>
    <r>
      <rPr>
        <sz val="14"/>
        <rFont val="宋体"/>
        <charset val="134"/>
      </rPr>
      <t>艾合麦提</t>
    </r>
  </si>
  <si>
    <t>yjsx052</t>
  </si>
  <si>
    <r>
      <rPr>
        <sz val="14"/>
        <rFont val="宋体"/>
        <charset val="134"/>
      </rPr>
      <t>英吉沙县艾古斯乡</t>
    </r>
    <r>
      <rPr>
        <sz val="14"/>
        <rFont val="Times New Roman"/>
        <charset val="134"/>
      </rPr>
      <t>6</t>
    </r>
    <r>
      <rPr>
        <sz val="14"/>
        <rFont val="宋体"/>
        <charset val="134"/>
      </rPr>
      <t>村防渗渠</t>
    </r>
    <r>
      <rPr>
        <sz val="14"/>
        <rFont val="Times New Roman"/>
        <charset val="134"/>
      </rPr>
      <t>2025</t>
    </r>
    <r>
      <rPr>
        <sz val="14"/>
        <rFont val="宋体"/>
        <charset val="134"/>
      </rPr>
      <t>年中央财政以工代赈项目</t>
    </r>
  </si>
  <si>
    <r>
      <rPr>
        <sz val="14"/>
        <rFont val="宋体"/>
        <charset val="134"/>
      </rPr>
      <t>艾古斯乡</t>
    </r>
    <r>
      <rPr>
        <sz val="14"/>
        <rFont val="Times New Roman"/>
        <charset val="134"/>
      </rPr>
      <t>6</t>
    </r>
    <r>
      <rPr>
        <sz val="14"/>
        <rFont val="宋体"/>
        <charset val="134"/>
      </rPr>
      <t>村</t>
    </r>
  </si>
  <si>
    <r>
      <rPr>
        <sz val="14"/>
        <rFont val="宋体"/>
        <charset val="134"/>
      </rPr>
      <t>总投资：374万元</t>
    </r>
    <r>
      <rPr>
        <sz val="14"/>
        <rFont val="Times New Roman"/>
        <charset val="134"/>
      </rPr>
      <t xml:space="preserve">               </t>
    </r>
    <r>
      <rPr>
        <sz val="14"/>
        <rFont val="宋体"/>
        <charset val="134"/>
      </rPr>
      <t>规模：</t>
    </r>
    <r>
      <rPr>
        <sz val="14"/>
        <rFont val="Times New Roman"/>
        <charset val="134"/>
      </rPr>
      <t>4.25</t>
    </r>
    <r>
      <rPr>
        <sz val="14"/>
        <rFont val="宋体"/>
        <charset val="134"/>
      </rPr>
      <t>千米</t>
    </r>
    <r>
      <rPr>
        <sz val="14"/>
        <rFont val="Times New Roman"/>
        <charset val="134"/>
      </rPr>
      <t xml:space="preserve">
</t>
    </r>
    <r>
      <rPr>
        <sz val="14"/>
        <rFont val="宋体"/>
        <charset val="134"/>
      </rPr>
      <t>建设内容：改建设计流量</t>
    </r>
    <r>
      <rPr>
        <sz val="14"/>
        <rFont val="Times New Roman"/>
        <charset val="134"/>
      </rPr>
      <t>0.3m³/s</t>
    </r>
    <r>
      <rPr>
        <sz val="14"/>
        <rFont val="宋体"/>
        <charset val="134"/>
      </rPr>
      <t>防渗渠道</t>
    </r>
    <r>
      <rPr>
        <sz val="14"/>
        <rFont val="Times New Roman"/>
        <charset val="134"/>
      </rPr>
      <t>4.25km</t>
    </r>
    <r>
      <rPr>
        <sz val="14"/>
        <rFont val="宋体"/>
        <charset val="134"/>
      </rPr>
      <t>并配套渠系建筑物。</t>
    </r>
  </si>
  <si>
    <r>
      <rPr>
        <sz val="14"/>
        <rFont val="宋体"/>
        <charset val="134"/>
      </rPr>
      <t>社会效益：其中劳务报酬</t>
    </r>
    <r>
      <rPr>
        <sz val="14"/>
        <rFont val="Times New Roman"/>
        <charset val="134"/>
      </rPr>
      <t>113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113</t>
    </r>
    <r>
      <rPr>
        <sz val="14"/>
        <rFont val="宋体"/>
        <charset val="134"/>
      </rPr>
      <t>人以上。</t>
    </r>
  </si>
  <si>
    <t>yjsx053</t>
  </si>
  <si>
    <r>
      <rPr>
        <sz val="14"/>
        <rFont val="宋体"/>
        <charset val="134"/>
      </rPr>
      <t>英吉沙县托普鲁克乡防渗渠</t>
    </r>
    <r>
      <rPr>
        <sz val="14"/>
        <rFont val="Times New Roman"/>
        <charset val="134"/>
      </rPr>
      <t>2025</t>
    </r>
    <r>
      <rPr>
        <sz val="14"/>
        <rFont val="宋体"/>
        <charset val="134"/>
      </rPr>
      <t>年中央财政以工代赈项目</t>
    </r>
  </si>
  <si>
    <t>托普鲁克乡</t>
  </si>
  <si>
    <r>
      <rPr>
        <sz val="14"/>
        <rFont val="宋体"/>
        <charset val="134"/>
      </rPr>
      <t>总投资：</t>
    </r>
    <r>
      <rPr>
        <sz val="14"/>
        <rFont val="Times New Roman"/>
        <charset val="134"/>
      </rPr>
      <t>343</t>
    </r>
    <r>
      <rPr>
        <sz val="14"/>
        <rFont val="宋体"/>
        <charset val="134"/>
      </rPr>
      <t>万元</t>
    </r>
    <r>
      <rPr>
        <sz val="14"/>
        <rFont val="Times New Roman"/>
        <charset val="134"/>
      </rPr>
      <t xml:space="preserve">                 </t>
    </r>
    <r>
      <rPr>
        <sz val="14"/>
        <rFont val="宋体"/>
        <charset val="134"/>
      </rPr>
      <t>规模：</t>
    </r>
    <r>
      <rPr>
        <sz val="14"/>
        <rFont val="Times New Roman"/>
        <charset val="134"/>
      </rPr>
      <t>3.5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0.25m³/s</t>
    </r>
    <r>
      <rPr>
        <sz val="14"/>
        <rFont val="宋体"/>
        <charset val="134"/>
      </rPr>
      <t>防渗渠</t>
    </r>
    <r>
      <rPr>
        <sz val="14"/>
        <rFont val="Times New Roman"/>
        <charset val="134"/>
      </rPr>
      <t>3.5km</t>
    </r>
    <r>
      <rPr>
        <sz val="14"/>
        <rFont val="宋体"/>
        <charset val="134"/>
      </rPr>
      <t>并配套渠系建筑物。</t>
    </r>
  </si>
  <si>
    <r>
      <rPr>
        <sz val="14"/>
        <rFont val="宋体"/>
        <charset val="134"/>
      </rPr>
      <t>社会效益：其中劳务报酬</t>
    </r>
    <r>
      <rPr>
        <sz val="14"/>
        <rFont val="Times New Roman"/>
        <charset val="134"/>
      </rPr>
      <t>103</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103</t>
    </r>
    <r>
      <rPr>
        <sz val="14"/>
        <rFont val="宋体"/>
        <charset val="134"/>
      </rPr>
      <t>人以上。</t>
    </r>
  </si>
  <si>
    <t>师睿</t>
  </si>
  <si>
    <t>yjsx054</t>
  </si>
  <si>
    <r>
      <rPr>
        <sz val="14"/>
        <rFont val="宋体"/>
        <charset val="134"/>
      </rPr>
      <t>英吉沙县英也尔乡防渗渠</t>
    </r>
    <r>
      <rPr>
        <sz val="14"/>
        <rFont val="Times New Roman"/>
        <charset val="134"/>
      </rPr>
      <t>2025</t>
    </r>
    <r>
      <rPr>
        <sz val="14"/>
        <rFont val="宋体"/>
        <charset val="134"/>
      </rPr>
      <t>年中央财政以工代赈项目</t>
    </r>
  </si>
  <si>
    <t>英也尔乡</t>
  </si>
  <si>
    <r>
      <rPr>
        <sz val="14"/>
        <rFont val="宋体"/>
        <charset val="134"/>
      </rPr>
      <t>总投资：</t>
    </r>
    <r>
      <rPr>
        <sz val="14"/>
        <rFont val="Times New Roman"/>
        <charset val="134"/>
      </rPr>
      <t>396</t>
    </r>
    <r>
      <rPr>
        <sz val="14"/>
        <rFont val="宋体"/>
        <charset val="134"/>
      </rPr>
      <t>万元</t>
    </r>
    <r>
      <rPr>
        <sz val="14"/>
        <rFont val="Times New Roman"/>
        <charset val="134"/>
      </rPr>
      <t xml:space="preserve">               </t>
    </r>
    <r>
      <rPr>
        <sz val="14"/>
        <rFont val="宋体"/>
        <charset val="134"/>
      </rPr>
      <t>规模：</t>
    </r>
    <r>
      <rPr>
        <sz val="14"/>
        <rFont val="Times New Roman"/>
        <charset val="134"/>
      </rPr>
      <t>4.5</t>
    </r>
    <r>
      <rPr>
        <sz val="14"/>
        <rFont val="宋体"/>
        <charset val="134"/>
      </rPr>
      <t>千米</t>
    </r>
    <r>
      <rPr>
        <sz val="14"/>
        <rFont val="Times New Roman"/>
        <charset val="134"/>
      </rPr>
      <t xml:space="preserve">
</t>
    </r>
    <r>
      <rPr>
        <sz val="14"/>
        <rFont val="宋体"/>
        <charset val="134"/>
      </rPr>
      <t>建设内容：新建设计流量</t>
    </r>
    <r>
      <rPr>
        <sz val="14"/>
        <rFont val="Times New Roman"/>
        <charset val="134"/>
      </rPr>
      <t>0.15</t>
    </r>
    <r>
      <rPr>
        <sz val="14"/>
        <rFont val="宋体"/>
        <charset val="134"/>
      </rPr>
      <t>～</t>
    </r>
    <r>
      <rPr>
        <sz val="14"/>
        <rFont val="Times New Roman"/>
        <charset val="134"/>
      </rPr>
      <t>0.3m³/s</t>
    </r>
    <r>
      <rPr>
        <sz val="14"/>
        <rFont val="宋体"/>
        <charset val="134"/>
      </rPr>
      <t>防渗渠</t>
    </r>
    <r>
      <rPr>
        <sz val="14"/>
        <rFont val="Times New Roman"/>
        <charset val="134"/>
      </rPr>
      <t>4.5km</t>
    </r>
    <r>
      <rPr>
        <sz val="14"/>
        <rFont val="宋体"/>
        <charset val="134"/>
      </rPr>
      <t>并配套渠系建筑物。</t>
    </r>
  </si>
  <si>
    <r>
      <rPr>
        <sz val="14"/>
        <rFont val="宋体"/>
        <charset val="134"/>
      </rPr>
      <t>社会效益：其中劳务报酬</t>
    </r>
    <r>
      <rPr>
        <sz val="14"/>
        <rFont val="Times New Roman"/>
        <charset val="134"/>
      </rPr>
      <t>119</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119</t>
    </r>
    <r>
      <rPr>
        <sz val="14"/>
        <rFont val="宋体"/>
        <charset val="134"/>
      </rPr>
      <t>人以上。</t>
    </r>
  </si>
  <si>
    <r>
      <rPr>
        <sz val="14"/>
        <rFont val="宋体"/>
        <charset val="134"/>
      </rPr>
      <t>阿依布拉克</t>
    </r>
    <r>
      <rPr>
        <sz val="14"/>
        <rFont val="Times New Roman"/>
        <charset val="134"/>
      </rPr>
      <t>•</t>
    </r>
    <r>
      <rPr>
        <sz val="14"/>
        <rFont val="宋体"/>
        <charset val="134"/>
      </rPr>
      <t>瓦斯提</t>
    </r>
  </si>
  <si>
    <t>yjsx055</t>
  </si>
  <si>
    <r>
      <rPr>
        <sz val="14"/>
        <rFont val="宋体"/>
        <charset val="134"/>
      </rPr>
      <t>英吉沙县</t>
    </r>
    <r>
      <rPr>
        <sz val="14"/>
        <rFont val="Times New Roman"/>
        <charset val="134"/>
      </rPr>
      <t>2025</t>
    </r>
    <r>
      <rPr>
        <sz val="14"/>
        <rFont val="宋体"/>
        <charset val="134"/>
      </rPr>
      <t>年小额信贷贴息项目</t>
    </r>
  </si>
  <si>
    <t>金融保险配套项目</t>
  </si>
  <si>
    <t>小额贷款贴息</t>
  </si>
  <si>
    <r>
      <rPr>
        <sz val="14"/>
        <rFont val="Times New Roman"/>
        <charset val="134"/>
      </rPr>
      <t>14</t>
    </r>
    <r>
      <rPr>
        <sz val="14"/>
        <rFont val="宋体"/>
        <charset val="134"/>
      </rPr>
      <t>乡镇</t>
    </r>
  </si>
  <si>
    <r>
      <rPr>
        <sz val="14"/>
        <rFont val="宋体"/>
        <charset val="134"/>
      </rPr>
      <t>总投资：</t>
    </r>
    <r>
      <rPr>
        <sz val="14"/>
        <rFont val="Times New Roman"/>
        <charset val="134"/>
      </rPr>
      <t>2200</t>
    </r>
    <r>
      <rPr>
        <sz val="14"/>
        <rFont val="宋体"/>
        <charset val="134"/>
      </rPr>
      <t>万元</t>
    </r>
    <r>
      <rPr>
        <sz val="14"/>
        <rFont val="Times New Roman"/>
        <charset val="134"/>
      </rPr>
      <t xml:space="preserve">              </t>
    </r>
    <r>
      <rPr>
        <sz val="14"/>
        <rFont val="宋体"/>
        <charset val="134"/>
      </rPr>
      <t>规模：</t>
    </r>
    <r>
      <rPr>
        <sz val="14"/>
        <rFont val="Times New Roman"/>
        <charset val="134"/>
      </rPr>
      <t>19431</t>
    </r>
    <r>
      <rPr>
        <sz val="14"/>
        <rFont val="宋体"/>
        <charset val="134"/>
      </rPr>
      <t>户</t>
    </r>
    <r>
      <rPr>
        <sz val="14"/>
        <rFont val="Times New Roman"/>
        <charset val="134"/>
      </rPr>
      <t xml:space="preserve">                                                                      
</t>
    </r>
    <r>
      <rPr>
        <sz val="14"/>
        <rFont val="宋体"/>
        <charset val="134"/>
      </rPr>
      <t>建设内容：支持符合条件的农户</t>
    </r>
    <r>
      <rPr>
        <sz val="14"/>
        <rFont val="Times New Roman"/>
        <charset val="134"/>
      </rPr>
      <t>19431</t>
    </r>
    <r>
      <rPr>
        <sz val="14"/>
        <rFont val="宋体"/>
        <charset val="134"/>
      </rPr>
      <t>户进行小额贷款贴息。</t>
    </r>
  </si>
  <si>
    <r>
      <rPr>
        <sz val="14"/>
        <rFont val="Times New Roman"/>
        <charset val="134"/>
      </rPr>
      <t>1.</t>
    </r>
    <r>
      <rPr>
        <sz val="14"/>
        <rFont val="宋体"/>
        <charset val="134"/>
      </rPr>
      <t>经济效益：受益人口数</t>
    </r>
    <r>
      <rPr>
        <sz val="14"/>
        <rFont val="Times New Roman"/>
        <charset val="134"/>
      </rPr>
      <t>≥19431</t>
    </r>
    <r>
      <rPr>
        <sz val="14"/>
        <rFont val="宋体"/>
        <charset val="134"/>
      </rPr>
      <t>人，带动增加人口人均收入</t>
    </r>
    <r>
      <rPr>
        <sz val="14"/>
        <rFont val="Times New Roman"/>
        <charset val="134"/>
      </rPr>
      <t>≥800</t>
    </r>
    <r>
      <rPr>
        <sz val="14"/>
        <rFont val="宋体"/>
        <charset val="134"/>
      </rPr>
      <t>元。</t>
    </r>
    <r>
      <rPr>
        <sz val="14"/>
        <rFont val="Times New Roman"/>
        <charset val="134"/>
      </rPr>
      <t xml:space="preserve">
2.</t>
    </r>
    <r>
      <rPr>
        <sz val="14"/>
        <rFont val="宋体"/>
        <charset val="134"/>
      </rPr>
      <t>社会效益：解决农户资金需求，农户利用贷款，从事生产经营性领域，降低农户的生产经营负担。</t>
    </r>
  </si>
  <si>
    <t>二、就业项目</t>
  </si>
  <si>
    <t>yjsx056</t>
  </si>
  <si>
    <r>
      <rPr>
        <sz val="14"/>
        <rFont val="宋体"/>
        <charset val="134"/>
      </rPr>
      <t>英吉沙县</t>
    </r>
    <r>
      <rPr>
        <sz val="14"/>
        <rFont val="Times New Roman"/>
        <charset val="134"/>
      </rPr>
      <t>2025</t>
    </r>
    <r>
      <rPr>
        <sz val="14"/>
        <rFont val="宋体"/>
        <charset val="134"/>
      </rPr>
      <t>年农村道路日常养护补助资金项目</t>
    </r>
  </si>
  <si>
    <t>务工补助</t>
  </si>
  <si>
    <t>交通费补助</t>
  </si>
  <si>
    <r>
      <rPr>
        <sz val="14"/>
        <rFont val="宋体"/>
        <charset val="134"/>
      </rPr>
      <t>总投资：</t>
    </r>
    <r>
      <rPr>
        <sz val="14"/>
        <rFont val="Times New Roman"/>
        <charset val="134"/>
      </rPr>
      <t>1203.6</t>
    </r>
    <r>
      <rPr>
        <sz val="14"/>
        <rFont val="宋体"/>
        <charset val="134"/>
      </rPr>
      <t>万元</t>
    </r>
    <r>
      <rPr>
        <sz val="14"/>
        <rFont val="Times New Roman"/>
        <charset val="134"/>
      </rPr>
      <t xml:space="preserve">               </t>
    </r>
    <r>
      <rPr>
        <sz val="14"/>
        <rFont val="宋体"/>
        <charset val="134"/>
      </rPr>
      <t>规模：</t>
    </r>
    <r>
      <rPr>
        <sz val="14"/>
        <rFont val="Times New Roman"/>
        <charset val="134"/>
      </rPr>
      <t>1003</t>
    </r>
    <r>
      <rPr>
        <sz val="14"/>
        <rFont val="宋体"/>
        <charset val="134"/>
      </rPr>
      <t>人</t>
    </r>
    <r>
      <rPr>
        <sz val="14"/>
        <rFont val="Times New Roman"/>
        <charset val="134"/>
      </rPr>
      <t xml:space="preserve">
</t>
    </r>
    <r>
      <rPr>
        <sz val="14"/>
        <rFont val="宋体"/>
        <charset val="134"/>
      </rPr>
      <t>建设内容：安排就业</t>
    </r>
    <r>
      <rPr>
        <sz val="14"/>
        <rFont val="Times New Roman"/>
        <charset val="134"/>
      </rPr>
      <t>1003</t>
    </r>
    <r>
      <rPr>
        <sz val="14"/>
        <rFont val="宋体"/>
        <charset val="134"/>
      </rPr>
      <t>人，</t>
    </r>
    <r>
      <rPr>
        <sz val="14"/>
        <rFont val="Times New Roman"/>
        <charset val="134"/>
      </rPr>
      <t>1-12</t>
    </r>
    <r>
      <rPr>
        <sz val="14"/>
        <rFont val="宋体"/>
        <charset val="134"/>
      </rPr>
      <t>月每人每月补助</t>
    </r>
    <r>
      <rPr>
        <sz val="14"/>
        <rFont val="Times New Roman"/>
        <charset val="134"/>
      </rPr>
      <t>1000</t>
    </r>
    <r>
      <rPr>
        <sz val="14"/>
        <rFont val="宋体"/>
        <charset val="134"/>
      </rPr>
      <t>元。</t>
    </r>
  </si>
  <si>
    <r>
      <rPr>
        <sz val="14"/>
        <rFont val="Times New Roman"/>
        <charset val="134"/>
      </rPr>
      <t>1.</t>
    </r>
    <r>
      <rPr>
        <sz val="14"/>
        <rFont val="宋体"/>
        <charset val="134"/>
      </rPr>
      <t>经济效益：带动人口</t>
    </r>
    <r>
      <rPr>
        <sz val="14"/>
        <rFont val="Times New Roman"/>
        <charset val="134"/>
      </rPr>
      <t>1003</t>
    </r>
    <r>
      <rPr>
        <sz val="14"/>
        <rFont val="宋体"/>
        <charset val="134"/>
      </rPr>
      <t>人就业。</t>
    </r>
    <r>
      <rPr>
        <sz val="14"/>
        <rFont val="Times New Roman"/>
        <charset val="134"/>
      </rPr>
      <t xml:space="preserve">
2.</t>
    </r>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</si>
  <si>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英吉沙县交通局</t>
  </si>
  <si>
    <t>排尔哈提</t>
  </si>
  <si>
    <t>yjsx057</t>
  </si>
  <si>
    <r>
      <rPr>
        <sz val="14"/>
        <rFont val="宋体"/>
        <charset val="134"/>
      </rPr>
      <t>英吉沙县</t>
    </r>
    <r>
      <rPr>
        <sz val="14"/>
        <rFont val="Times New Roman"/>
        <charset val="134"/>
      </rPr>
      <t>2025</t>
    </r>
    <r>
      <rPr>
        <sz val="14"/>
        <rFont val="宋体"/>
        <charset val="134"/>
      </rPr>
      <t>年外出务工脱贫劳动力交通补助项目</t>
    </r>
  </si>
  <si>
    <t>公益性岗位</t>
  </si>
  <si>
    <r>
      <rPr>
        <sz val="14"/>
        <rFont val="宋体"/>
        <charset val="134"/>
      </rPr>
      <t>总投资：7</t>
    </r>
    <r>
      <rPr>
        <sz val="14"/>
        <rFont val="Times New Roman"/>
        <charset val="134"/>
      </rPr>
      <t>00</t>
    </r>
    <r>
      <rPr>
        <sz val="14"/>
        <rFont val="宋体"/>
        <charset val="134"/>
      </rPr>
      <t>万元</t>
    </r>
    <r>
      <rPr>
        <sz val="14"/>
        <rFont val="Times New Roman"/>
        <charset val="134"/>
      </rPr>
      <t xml:space="preserve">                  </t>
    </r>
    <r>
      <rPr>
        <sz val="14"/>
        <rFont val="宋体"/>
        <charset val="134"/>
      </rPr>
      <t>规模：8000人</t>
    </r>
    <r>
      <rPr>
        <sz val="14"/>
        <rFont val="Times New Roman"/>
        <charset val="134"/>
      </rPr>
      <t xml:space="preserve">
</t>
    </r>
    <r>
      <rPr>
        <sz val="14"/>
        <rFont val="宋体"/>
        <charset val="134"/>
      </rPr>
      <t>建设内容：对</t>
    </r>
    <r>
      <rPr>
        <sz val="14"/>
        <rFont val="Times New Roman"/>
        <charset val="134"/>
      </rPr>
      <t>2025</t>
    </r>
    <r>
      <rPr>
        <sz val="14"/>
        <rFont val="宋体"/>
        <charset val="134"/>
      </rPr>
      <t>年赴疆内、外务工劳动力。有组织外出务工依据实际出行票据单程金额予以报销；疆外零散外出务工按照疆外</t>
    </r>
    <r>
      <rPr>
        <sz val="14"/>
        <rFont val="Times New Roman"/>
        <charset val="134"/>
      </rPr>
      <t>2000</t>
    </r>
    <r>
      <rPr>
        <sz val="14"/>
        <rFont val="宋体"/>
        <charset val="134"/>
      </rPr>
      <t>元</t>
    </r>
    <r>
      <rPr>
        <sz val="14"/>
        <rFont val="Times New Roman"/>
        <charset val="134"/>
      </rPr>
      <t>/</t>
    </r>
    <r>
      <rPr>
        <sz val="14"/>
        <rFont val="宋体"/>
        <charset val="134"/>
      </rPr>
      <t>人、北疆</t>
    </r>
    <r>
      <rPr>
        <sz val="14"/>
        <rFont val="Times New Roman"/>
        <charset val="134"/>
      </rPr>
      <t>600</t>
    </r>
    <r>
      <rPr>
        <sz val="14"/>
        <rFont val="宋体"/>
        <charset val="134"/>
      </rPr>
      <t>元</t>
    </r>
    <r>
      <rPr>
        <sz val="14"/>
        <rFont val="Times New Roman"/>
        <charset val="134"/>
      </rPr>
      <t>/</t>
    </r>
    <r>
      <rPr>
        <sz val="14"/>
        <rFont val="宋体"/>
        <charset val="134"/>
      </rPr>
      <t>人、南疆</t>
    </r>
    <r>
      <rPr>
        <sz val="14"/>
        <rFont val="Times New Roman"/>
        <charset val="134"/>
      </rPr>
      <t>300</t>
    </r>
    <r>
      <rPr>
        <sz val="14"/>
        <rFont val="宋体"/>
        <charset val="134"/>
      </rPr>
      <t>元</t>
    </r>
    <r>
      <rPr>
        <sz val="14"/>
        <rFont val="Times New Roman"/>
        <charset val="134"/>
      </rPr>
      <t>/</t>
    </r>
    <r>
      <rPr>
        <sz val="14"/>
        <rFont val="宋体"/>
        <charset val="134"/>
      </rPr>
      <t>人、县外地区内</t>
    </r>
    <r>
      <rPr>
        <sz val="14"/>
        <rFont val="Times New Roman"/>
        <charset val="134"/>
      </rPr>
      <t>100</t>
    </r>
    <r>
      <rPr>
        <sz val="14"/>
        <rFont val="宋体"/>
        <charset val="134"/>
      </rPr>
      <t>元</t>
    </r>
    <r>
      <rPr>
        <sz val="14"/>
        <rFont val="Times New Roman"/>
        <charset val="134"/>
      </rPr>
      <t>/</t>
    </r>
    <r>
      <rPr>
        <sz val="14"/>
        <rFont val="宋体"/>
        <charset val="134"/>
      </rPr>
      <t>人予以补助。</t>
    </r>
  </si>
  <si>
    <r>
      <rPr>
        <sz val="14"/>
        <rFont val="Times New Roman"/>
        <charset val="134"/>
      </rPr>
      <t>1.</t>
    </r>
    <r>
      <rPr>
        <sz val="14"/>
        <rFont val="宋体"/>
        <charset val="134"/>
      </rPr>
      <t>经济效益：带动人口</t>
    </r>
    <r>
      <rPr>
        <sz val="14"/>
        <rFont val="Times New Roman"/>
        <charset val="134"/>
      </rPr>
      <t>8000</t>
    </r>
    <r>
      <rPr>
        <sz val="14"/>
        <rFont val="宋体"/>
        <charset val="134"/>
      </rPr>
      <t>人全年经济总收</t>
    </r>
    <r>
      <rPr>
        <sz val="14"/>
        <rFont val="Times New Roman"/>
        <charset val="134"/>
      </rPr>
      <t>≥700</t>
    </r>
    <r>
      <rPr>
        <sz val="14"/>
        <rFont val="宋体"/>
        <charset val="134"/>
      </rPr>
      <t>万元。</t>
    </r>
    <r>
      <rPr>
        <sz val="14"/>
        <rFont val="Times New Roman"/>
        <charset val="134"/>
      </rPr>
      <t xml:space="preserve">
2.</t>
    </r>
    <r>
      <rPr>
        <sz val="14"/>
        <rFont val="宋体"/>
        <charset val="134"/>
      </rPr>
      <t>社会效益：进一步巩固拓展脱贫攻坚成果，鼓励外出就业，增加农户收入。</t>
    </r>
  </si>
  <si>
    <t>yjsx058</t>
  </si>
  <si>
    <r>
      <rPr>
        <sz val="14"/>
        <rFont val="宋体"/>
        <charset val="134"/>
      </rPr>
      <t>英吉沙县</t>
    </r>
    <r>
      <rPr>
        <sz val="14"/>
        <rFont val="Times New Roman"/>
        <charset val="134"/>
      </rPr>
      <t>2025</t>
    </r>
    <r>
      <rPr>
        <sz val="14"/>
        <rFont val="宋体"/>
        <charset val="134"/>
      </rPr>
      <t>年村级临时性公益岗位补助</t>
    </r>
  </si>
  <si>
    <r>
      <rPr>
        <sz val="14"/>
        <rFont val="宋体"/>
        <charset val="134"/>
      </rPr>
      <t>总投资：</t>
    </r>
    <r>
      <rPr>
        <sz val="14"/>
        <rFont val="Times New Roman"/>
        <charset val="134"/>
      </rPr>
      <t>3499.2</t>
    </r>
    <r>
      <rPr>
        <sz val="14"/>
        <rFont val="宋体"/>
        <charset val="134"/>
      </rPr>
      <t>万元</t>
    </r>
    <r>
      <rPr>
        <sz val="14"/>
        <rFont val="Times New Roman"/>
        <charset val="134"/>
      </rPr>
      <t xml:space="preserve">            </t>
    </r>
    <r>
      <rPr>
        <sz val="14"/>
        <rFont val="宋体"/>
        <charset val="134"/>
      </rPr>
      <t>规模：</t>
    </r>
    <r>
      <rPr>
        <sz val="14"/>
        <rFont val="Times New Roman"/>
        <charset val="134"/>
      </rPr>
      <t>3600</t>
    </r>
    <r>
      <rPr>
        <sz val="14"/>
        <rFont val="宋体"/>
        <charset val="134"/>
      </rPr>
      <t>人</t>
    </r>
    <r>
      <rPr>
        <sz val="14"/>
        <rFont val="Times New Roman"/>
        <charset val="134"/>
      </rPr>
      <t xml:space="preserve">                                                                        
</t>
    </r>
    <r>
      <rPr>
        <sz val="14"/>
        <rFont val="宋体"/>
        <charset val="134"/>
      </rPr>
      <t>建设内容：按照乡镇，村的实际情况，对</t>
    </r>
    <r>
      <rPr>
        <sz val="14"/>
        <rFont val="Times New Roman"/>
        <charset val="134"/>
      </rPr>
      <t>3600</t>
    </r>
    <r>
      <rPr>
        <sz val="14"/>
        <rFont val="宋体"/>
        <charset val="134"/>
      </rPr>
      <t>名村级公益性岗位，按照每人每月</t>
    </r>
    <r>
      <rPr>
        <sz val="14"/>
        <rFont val="Times New Roman"/>
        <charset val="134"/>
      </rPr>
      <t>1620</t>
    </r>
    <r>
      <rPr>
        <sz val="14"/>
        <rFont val="宋体"/>
        <charset val="134"/>
      </rPr>
      <t>元、最多</t>
    </r>
    <r>
      <rPr>
        <sz val="14"/>
        <rFont val="Times New Roman"/>
        <charset val="134"/>
      </rPr>
      <t>6</t>
    </r>
    <r>
      <rPr>
        <sz val="14"/>
        <rFont val="宋体"/>
        <charset val="134"/>
      </rPr>
      <t>个月进行补助。</t>
    </r>
  </si>
  <si>
    <r>
      <rPr>
        <sz val="14"/>
        <rFont val="Times New Roman"/>
        <charset val="134"/>
      </rPr>
      <t>1.</t>
    </r>
    <r>
      <rPr>
        <sz val="14"/>
        <rFont val="宋体"/>
        <charset val="134"/>
      </rPr>
      <t>经济效益：带动人口</t>
    </r>
    <r>
      <rPr>
        <sz val="14"/>
        <rFont val="Times New Roman"/>
        <charset val="134"/>
      </rPr>
      <t>3600</t>
    </r>
    <r>
      <rPr>
        <sz val="14"/>
        <rFont val="宋体"/>
        <charset val="134"/>
      </rPr>
      <t>人，全年经济总收入≧</t>
    </r>
    <r>
      <rPr>
        <sz val="14"/>
        <rFont val="Times New Roman"/>
        <charset val="134"/>
      </rPr>
      <t>3000</t>
    </r>
    <r>
      <rPr>
        <sz val="14"/>
        <rFont val="宋体"/>
        <charset val="134"/>
      </rPr>
      <t>万元。</t>
    </r>
    <r>
      <rPr>
        <sz val="14"/>
        <rFont val="Times New Roman"/>
        <charset val="134"/>
      </rPr>
      <t xml:space="preserve">
2.</t>
    </r>
    <r>
      <rPr>
        <sz val="14"/>
        <rFont val="宋体"/>
        <charset val="134"/>
      </rPr>
      <t>社会效益：促进乡村公益事业发展、促进乡村公共服务发展。</t>
    </r>
  </si>
  <si>
    <t>yjsx059</t>
  </si>
  <si>
    <r>
      <rPr>
        <sz val="14"/>
        <rFont val="宋体"/>
        <charset val="134"/>
      </rPr>
      <t>英吉沙县</t>
    </r>
    <r>
      <rPr>
        <sz val="14"/>
        <rFont val="Times New Roman"/>
        <charset val="134"/>
      </rPr>
      <t>2025</t>
    </r>
    <r>
      <rPr>
        <sz val="14"/>
        <rFont val="宋体"/>
        <charset val="134"/>
      </rPr>
      <t>年建筑领域技能培训项目</t>
    </r>
  </si>
  <si>
    <t>就业</t>
  </si>
  <si>
    <t>技能培训</t>
  </si>
  <si>
    <t>乔勒潘乡、城关乡、萨罕镇、苏盖提乡、克孜勒乡、英也尔乡、乌恰镇、托普鲁克乡、色提力乡、龙甫乡、英吉沙镇、芒辛镇、依格孜也尔乡、艾古斯乡</t>
  </si>
  <si>
    <r>
      <rPr>
        <sz val="14"/>
        <rFont val="宋体"/>
        <charset val="134"/>
      </rPr>
      <t>总投资：</t>
    </r>
    <r>
      <rPr>
        <sz val="14"/>
        <rFont val="Times New Roman"/>
        <charset val="134"/>
      </rPr>
      <t>180</t>
    </r>
    <r>
      <rPr>
        <sz val="14"/>
        <rFont val="宋体"/>
        <charset val="134"/>
      </rPr>
      <t>万元</t>
    </r>
    <r>
      <rPr>
        <sz val="14"/>
        <rFont val="Times New Roman"/>
        <charset val="134"/>
      </rPr>
      <t xml:space="preserve">                </t>
    </r>
    <r>
      <rPr>
        <sz val="14"/>
        <rFont val="宋体"/>
        <charset val="134"/>
      </rPr>
      <t>规模：</t>
    </r>
    <r>
      <rPr>
        <sz val="14"/>
        <rFont val="Times New Roman"/>
        <charset val="134"/>
      </rPr>
      <t>1000</t>
    </r>
    <r>
      <rPr>
        <sz val="14"/>
        <rFont val="宋体"/>
        <charset val="134"/>
      </rPr>
      <t>人</t>
    </r>
    <r>
      <rPr>
        <sz val="14"/>
        <rFont val="Times New Roman"/>
        <charset val="134"/>
      </rPr>
      <t xml:space="preserve">
</t>
    </r>
    <r>
      <rPr>
        <sz val="14"/>
        <rFont val="宋体"/>
        <charset val="134"/>
      </rPr>
      <t>建设内容：组织本地劳动力开展砌筑工、电工、电焊工等建筑领域相关技能培训，培训合格后发放技能等级证书。计划培训</t>
    </r>
    <r>
      <rPr>
        <sz val="14"/>
        <rFont val="Times New Roman"/>
        <charset val="134"/>
      </rPr>
      <t>1000</t>
    </r>
    <r>
      <rPr>
        <sz val="14"/>
        <rFont val="宋体"/>
        <charset val="134"/>
      </rPr>
      <t>人，按照每人</t>
    </r>
    <r>
      <rPr>
        <sz val="14"/>
        <rFont val="Times New Roman"/>
        <charset val="134"/>
      </rPr>
      <t>1800</t>
    </r>
    <r>
      <rPr>
        <sz val="14"/>
        <rFont val="宋体"/>
        <charset val="134"/>
      </rPr>
      <t>元标准给予组织开展培训的机构。</t>
    </r>
  </si>
  <si>
    <r>
      <rPr>
        <sz val="14"/>
        <rFont val="Times New Roman"/>
        <charset val="134"/>
      </rPr>
      <t>1.</t>
    </r>
    <r>
      <rPr>
        <sz val="14"/>
        <rFont val="宋体"/>
        <charset val="134"/>
      </rPr>
      <t>经济效益：按照每人</t>
    </r>
    <r>
      <rPr>
        <sz val="14"/>
        <rFont val="Times New Roman"/>
        <charset val="134"/>
      </rPr>
      <t>1800</t>
    </r>
    <r>
      <rPr>
        <sz val="14"/>
        <rFont val="宋体"/>
        <charset val="134"/>
      </rPr>
      <t>元标准给予组织开展培训的机构。</t>
    </r>
    <r>
      <rPr>
        <sz val="14"/>
        <rFont val="Times New Roman"/>
        <charset val="134"/>
      </rPr>
      <t xml:space="preserve">
2.</t>
    </r>
    <r>
      <rPr>
        <sz val="14"/>
        <rFont val="宋体"/>
        <charset val="134"/>
      </rPr>
      <t>社会效益：通过项目实施，进一步提升农村劳动力职业技能能力素质，不断提升培训人员工资性收入，拓展就业渠道。</t>
    </r>
  </si>
  <si>
    <t>人社局</t>
  </si>
  <si>
    <t>王志绪</t>
  </si>
  <si>
    <t>三、乡村建设行动</t>
  </si>
  <si>
    <t>yjsx060</t>
  </si>
  <si>
    <r>
      <rPr>
        <sz val="14"/>
        <rFont val="宋体"/>
        <charset val="134"/>
      </rPr>
      <t>英吉沙县</t>
    </r>
    <r>
      <rPr>
        <sz val="14"/>
        <rFont val="Times New Roman"/>
        <charset val="134"/>
      </rPr>
      <t>2025</t>
    </r>
    <r>
      <rPr>
        <sz val="14"/>
        <rFont val="宋体"/>
        <charset val="134"/>
      </rPr>
      <t>年自治区级示范村色提力乡</t>
    </r>
    <r>
      <rPr>
        <sz val="14"/>
        <rFont val="Times New Roman"/>
        <charset val="134"/>
      </rPr>
      <t>2</t>
    </r>
    <r>
      <rPr>
        <sz val="14"/>
        <rFont val="宋体"/>
        <charset val="134"/>
      </rPr>
      <t>村建设项目</t>
    </r>
  </si>
  <si>
    <t>农村公共服务</t>
  </si>
  <si>
    <t>其他</t>
  </si>
  <si>
    <r>
      <rPr>
        <sz val="14"/>
        <rFont val="宋体"/>
        <charset val="134"/>
      </rPr>
      <t>色提力乡</t>
    </r>
    <r>
      <rPr>
        <sz val="14"/>
        <rFont val="Times New Roman"/>
        <charset val="134"/>
      </rPr>
      <t>2</t>
    </r>
    <r>
      <rPr>
        <sz val="14"/>
        <rFont val="宋体"/>
        <charset val="134"/>
      </rPr>
      <t>村</t>
    </r>
  </si>
  <si>
    <t>总投资：1690万元               规模：4个           
建设内容：1.沿路商铺建设项目：在莫木鲁克吾斯塘博依（2）村沿S214线的路口，新建20间商铺，配套硬化土地2000平米，利用省道214优势出租，提升村集体收入。计划投资320万元。2.污水管网建设项目：新建污水管网8km：DN400主管网5km，DN110支管网3km，及相关配套设施，计划投资1300万元。3.排碱渠建设项目：2村3组4km排碱渠因长期使用，淤积严重，需要重新进行开挖清淤，每米预投资100元。计划投资40万元。4.水冲式公共厕所建设项目：新建1座共40平方米公共厕所，计划投资30万元。</t>
  </si>
  <si>
    <r>
      <rPr>
        <sz val="14"/>
        <rFont val="Times New Roman"/>
        <charset val="134"/>
      </rPr>
      <t>1.</t>
    </r>
    <r>
      <rPr>
        <sz val="14"/>
        <rFont val="宋体"/>
        <charset val="134"/>
      </rPr>
      <t>经济效益：项目建成后归</t>
    </r>
    <r>
      <rPr>
        <sz val="14"/>
        <rFont val="Times New Roman"/>
        <charset val="134"/>
      </rPr>
      <t>2</t>
    </r>
    <r>
      <rPr>
        <sz val="14"/>
        <rFont val="宋体"/>
        <charset val="134"/>
      </rPr>
      <t>村村集体所有，每年租金收益</t>
    </r>
    <r>
      <rPr>
        <sz val="14"/>
        <rFont val="Times New Roman"/>
        <charset val="134"/>
      </rPr>
      <t>10</t>
    </r>
    <r>
      <rPr>
        <sz val="14"/>
        <rFont val="宋体"/>
        <charset val="134"/>
      </rPr>
      <t>万元。</t>
    </r>
    <r>
      <rPr>
        <sz val="14"/>
        <rFont val="Times New Roman"/>
        <charset val="134"/>
      </rPr>
      <t xml:space="preserve">
2.</t>
    </r>
    <r>
      <rPr>
        <sz val="14"/>
        <rFont val="宋体"/>
        <charset val="134"/>
      </rPr>
      <t>社会效益：提供就业岗位</t>
    </r>
    <r>
      <rPr>
        <sz val="14"/>
        <rFont val="Times New Roman"/>
        <charset val="134"/>
      </rPr>
      <t>30</t>
    </r>
    <r>
      <rPr>
        <sz val="14"/>
        <rFont val="宋体"/>
        <charset val="134"/>
      </rPr>
      <t>名，壮大村集体经济，每年抽取租金</t>
    </r>
    <r>
      <rPr>
        <sz val="14"/>
        <rFont val="Times New Roman"/>
        <charset val="134"/>
      </rPr>
      <t>30%</t>
    </r>
    <r>
      <rPr>
        <sz val="14"/>
        <rFont val="宋体"/>
        <charset val="134"/>
      </rPr>
      <t>由</t>
    </r>
    <r>
      <rPr>
        <sz val="14"/>
        <rFont val="Times New Roman"/>
        <charset val="134"/>
      </rPr>
      <t>2</t>
    </r>
    <r>
      <rPr>
        <sz val="14"/>
        <rFont val="宋体"/>
        <charset val="134"/>
      </rPr>
      <t>村村委会进行定期维护。</t>
    </r>
  </si>
  <si>
    <t>yjsx061</t>
  </si>
  <si>
    <r>
      <rPr>
        <sz val="14"/>
        <rFont val="宋体"/>
        <charset val="134"/>
      </rPr>
      <t>英吉沙县</t>
    </r>
    <r>
      <rPr>
        <sz val="14"/>
        <rFont val="Times New Roman"/>
        <charset val="134"/>
      </rPr>
      <t>2025</t>
    </r>
    <r>
      <rPr>
        <sz val="14"/>
        <rFont val="宋体"/>
        <charset val="134"/>
      </rPr>
      <t>年英吉沙镇</t>
    </r>
    <r>
      <rPr>
        <sz val="14"/>
        <rFont val="Times New Roman"/>
        <charset val="134"/>
      </rPr>
      <t>3</t>
    </r>
    <r>
      <rPr>
        <sz val="14"/>
        <rFont val="宋体"/>
        <charset val="134"/>
      </rPr>
      <t>村建设项目</t>
    </r>
  </si>
  <si>
    <r>
      <rPr>
        <sz val="14"/>
        <rFont val="宋体"/>
        <charset val="134"/>
      </rPr>
      <t>英吉沙镇</t>
    </r>
    <r>
      <rPr>
        <sz val="14"/>
        <rFont val="Times New Roman"/>
        <charset val="134"/>
      </rPr>
      <t>3</t>
    </r>
    <r>
      <rPr>
        <sz val="14"/>
        <rFont val="宋体"/>
        <charset val="134"/>
      </rPr>
      <t>村</t>
    </r>
  </si>
  <si>
    <t>总投资：2208万元            规模：1个村           
建设内容：1.生态水果观光采摘园项目:对142座拱棚改造特色水果采摘园，新建高效节水及其配套附属设施。对328座拱棚新增高效节水及棚膜。计划投资650万元。
2.林下生态养鸡及附属设施建设项目：建设林下养殖区、采购芦花鸡、黑鸡及其附属设施，计划投资500万元。
3.垃圾回收站项目：新建封闭式垃圾回收站及附属设施设备配套，计划投资220万元。
4.渠道建设项目：新建暗渠450米、毛渠改造490米、防渗渠改造1670米，计划投资300万元。
5.基础设施建设项目：沥青路5.6公里、混凝土1.1公里，计划投资210万元。
6.水冲式公共厕所建设项目：新建1座100㎡ 公共厕所，计划投资50万。
7.果园品质提升改造项目：对520亩果树进行嫁接修剪，病虫害防治等，计划投资78万元。
8.花卉基地日光温室建设项目：建设规模9亩，计划投资200万元。</t>
  </si>
  <si>
    <r>
      <rPr>
        <sz val="14"/>
        <rFont val="Times New Roman"/>
        <charset val="134"/>
      </rPr>
      <t>1.</t>
    </r>
    <r>
      <rPr>
        <sz val="14"/>
        <rFont val="宋体"/>
        <charset val="134"/>
      </rPr>
      <t>经济效益：通过该项目的实施，进一步补齐</t>
    </r>
    <r>
      <rPr>
        <sz val="14"/>
        <rFont val="Times New Roman"/>
        <charset val="134"/>
      </rPr>
      <t>3</t>
    </r>
    <r>
      <rPr>
        <sz val="14"/>
        <rFont val="宋体"/>
        <charset val="134"/>
      </rPr>
      <t>村基础设施短板，改善农村居民生活条件，为居民生活生产发展提供基本保障。</t>
    </r>
    <r>
      <rPr>
        <sz val="14"/>
        <rFont val="Times New Roman"/>
        <charset val="134"/>
      </rPr>
      <t xml:space="preserve">
2.</t>
    </r>
    <r>
      <rPr>
        <sz val="14"/>
        <rFont val="宋体"/>
        <charset val="134"/>
      </rPr>
      <t>社会效益：提供就业岗位</t>
    </r>
    <r>
      <rPr>
        <sz val="14"/>
        <rFont val="Times New Roman"/>
        <charset val="134"/>
      </rPr>
      <t>40</t>
    </r>
    <r>
      <rPr>
        <sz val="14"/>
        <rFont val="宋体"/>
        <charset val="134"/>
      </rPr>
      <t>名，壮大村集体经济，每年租金</t>
    </r>
    <r>
      <rPr>
        <sz val="14"/>
        <rFont val="Times New Roman"/>
        <charset val="134"/>
      </rPr>
      <t>30%</t>
    </r>
    <r>
      <rPr>
        <sz val="14"/>
        <rFont val="宋体"/>
        <charset val="134"/>
      </rPr>
      <t>用于项目的日常养护，由</t>
    </r>
    <r>
      <rPr>
        <sz val="14"/>
        <rFont val="Times New Roman"/>
        <charset val="134"/>
      </rPr>
      <t>3</t>
    </r>
    <r>
      <rPr>
        <sz val="14"/>
        <rFont val="宋体"/>
        <charset val="134"/>
      </rPr>
      <t>村村委会负责。</t>
    </r>
  </si>
  <si>
    <t>yjsx062</t>
  </si>
  <si>
    <t>英吉沙县2025年乔勒潘乡、英也尔乡桥梁建设项目</t>
  </si>
  <si>
    <t>农村基础设施</t>
  </si>
  <si>
    <t>农村道路建设</t>
  </si>
  <si>
    <t>乔勒潘乡、英也尔乡</t>
  </si>
  <si>
    <t>总投资：400万元        规模：2座/50延米
建设内容：其中乔勒潘8村至龙甫4村桥30延米，色提力乡3村至英也尔乡3村桥20延米。</t>
  </si>
  <si>
    <r>
      <rPr>
        <sz val="14"/>
        <rFont val="宋体"/>
        <charset val="134"/>
      </rPr>
      <t>社会效益：该项目的建设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t>
    </r>
  </si>
  <si>
    <t>yjsx063</t>
  </si>
  <si>
    <r>
      <rPr>
        <sz val="14"/>
        <rFont val="宋体"/>
        <charset val="134"/>
      </rPr>
      <t>英吉沙县</t>
    </r>
    <r>
      <rPr>
        <sz val="14"/>
        <rFont val="Times New Roman"/>
        <charset val="134"/>
      </rPr>
      <t>2025</t>
    </r>
    <r>
      <rPr>
        <sz val="14"/>
        <rFont val="宋体"/>
        <charset val="134"/>
      </rPr>
      <t>年克孜勒乡、龙甫乡乡村振兴道路建设项目</t>
    </r>
  </si>
  <si>
    <t>克孜勒乡、龙甫乡</t>
  </si>
  <si>
    <r>
      <rPr>
        <sz val="14"/>
        <rFont val="宋体"/>
        <charset val="134"/>
      </rPr>
      <t>总投资：</t>
    </r>
    <r>
      <rPr>
        <sz val="14"/>
        <rFont val="Times New Roman"/>
        <charset val="134"/>
      </rPr>
      <t>1158</t>
    </r>
    <r>
      <rPr>
        <sz val="14"/>
        <rFont val="宋体"/>
        <charset val="134"/>
      </rPr>
      <t>万元        规模：</t>
    </r>
    <r>
      <rPr>
        <sz val="14"/>
        <rFont val="Times New Roman"/>
        <charset val="134"/>
      </rPr>
      <t>19.3</t>
    </r>
    <r>
      <rPr>
        <sz val="14"/>
        <rFont val="宋体"/>
        <charset val="134"/>
      </rPr>
      <t>公里</t>
    </r>
    <r>
      <rPr>
        <sz val="14"/>
        <rFont val="Times New Roman"/>
        <charset val="134"/>
      </rPr>
      <t xml:space="preserve">
</t>
    </r>
    <r>
      <rPr>
        <sz val="14"/>
        <rFont val="宋体"/>
        <charset val="134"/>
      </rPr>
      <t>建设内容：克孜勒乡新建</t>
    </r>
    <r>
      <rPr>
        <sz val="14"/>
        <rFont val="Times New Roman"/>
        <charset val="134"/>
      </rPr>
      <t>9.3</t>
    </r>
    <r>
      <rPr>
        <sz val="14"/>
        <rFont val="宋体"/>
        <charset val="134"/>
      </rPr>
      <t>公里4米农村道路及附属设施，每公里60万元，其中</t>
    </r>
    <r>
      <rPr>
        <sz val="14"/>
        <rFont val="Times New Roman"/>
        <charset val="134"/>
      </rPr>
      <t>14</t>
    </r>
    <r>
      <rPr>
        <sz val="14"/>
        <rFont val="宋体"/>
        <charset val="134"/>
      </rPr>
      <t>村</t>
    </r>
    <r>
      <rPr>
        <sz val="14"/>
        <rFont val="Times New Roman"/>
        <charset val="134"/>
      </rPr>
      <t>2.3</t>
    </r>
    <r>
      <rPr>
        <sz val="14"/>
        <rFont val="宋体"/>
        <charset val="134"/>
      </rPr>
      <t>公里。路线经过</t>
    </r>
    <r>
      <rPr>
        <sz val="14"/>
        <rFont val="Times New Roman"/>
        <charset val="134"/>
      </rPr>
      <t>1</t>
    </r>
    <r>
      <rPr>
        <sz val="14"/>
        <rFont val="宋体"/>
        <charset val="134"/>
      </rPr>
      <t>村、</t>
    </r>
    <r>
      <rPr>
        <sz val="14"/>
        <rFont val="Times New Roman"/>
        <charset val="134"/>
      </rPr>
      <t>15</t>
    </r>
    <r>
      <rPr>
        <sz val="14"/>
        <rFont val="宋体"/>
        <charset val="134"/>
      </rPr>
      <t>村和</t>
    </r>
    <r>
      <rPr>
        <sz val="14"/>
        <rFont val="Times New Roman"/>
        <charset val="134"/>
      </rPr>
      <t>16</t>
    </r>
    <r>
      <rPr>
        <sz val="14"/>
        <rFont val="宋体"/>
        <charset val="134"/>
      </rPr>
      <t>村</t>
    </r>
    <r>
      <rPr>
        <sz val="14"/>
        <rFont val="Times New Roman"/>
        <charset val="134"/>
      </rPr>
      <t>7</t>
    </r>
    <r>
      <rPr>
        <sz val="14"/>
        <rFont val="宋体"/>
        <charset val="134"/>
      </rPr>
      <t>公里。龙甫乡新建</t>
    </r>
    <r>
      <rPr>
        <sz val="14"/>
        <rFont val="Times New Roman"/>
        <charset val="134"/>
      </rPr>
      <t>10</t>
    </r>
    <r>
      <rPr>
        <sz val="14"/>
        <rFont val="宋体"/>
        <charset val="134"/>
      </rPr>
      <t>公里农村道路及附属设施，其中</t>
    </r>
    <r>
      <rPr>
        <sz val="14"/>
        <rFont val="Times New Roman"/>
        <charset val="134"/>
      </rPr>
      <t>1</t>
    </r>
    <r>
      <rPr>
        <sz val="14"/>
        <rFont val="宋体"/>
        <charset val="134"/>
      </rPr>
      <t>村</t>
    </r>
    <r>
      <rPr>
        <sz val="14"/>
        <rFont val="Times New Roman"/>
        <charset val="134"/>
      </rPr>
      <t>2.8</t>
    </r>
    <r>
      <rPr>
        <sz val="14"/>
        <rFont val="宋体"/>
        <charset val="134"/>
      </rPr>
      <t>公里、</t>
    </r>
    <r>
      <rPr>
        <sz val="14"/>
        <rFont val="Times New Roman"/>
        <charset val="134"/>
      </rPr>
      <t>5</t>
    </r>
    <r>
      <rPr>
        <sz val="14"/>
        <rFont val="宋体"/>
        <charset val="134"/>
      </rPr>
      <t>村</t>
    </r>
    <r>
      <rPr>
        <sz val="14"/>
        <rFont val="Times New Roman"/>
        <charset val="134"/>
      </rPr>
      <t>2.3</t>
    </r>
    <r>
      <rPr>
        <sz val="14"/>
        <rFont val="宋体"/>
        <charset val="134"/>
      </rPr>
      <t>公里、</t>
    </r>
    <r>
      <rPr>
        <sz val="14"/>
        <rFont val="Times New Roman"/>
        <charset val="134"/>
      </rPr>
      <t>7</t>
    </r>
    <r>
      <rPr>
        <sz val="14"/>
        <rFont val="宋体"/>
        <charset val="134"/>
      </rPr>
      <t>村</t>
    </r>
    <r>
      <rPr>
        <sz val="14"/>
        <rFont val="Times New Roman"/>
        <charset val="134"/>
      </rPr>
      <t>3.6</t>
    </r>
    <r>
      <rPr>
        <sz val="14"/>
        <rFont val="宋体"/>
        <charset val="134"/>
      </rPr>
      <t>公里。</t>
    </r>
  </si>
  <si>
    <t>yjsx064</t>
  </si>
  <si>
    <t>英吉沙县2025年萨罕镇、城关乡乡村振兴道路建设项目</t>
  </si>
  <si>
    <t>萨罕镇、城关乡</t>
  </si>
  <si>
    <r>
      <rPr>
        <sz val="14"/>
        <rFont val="宋体"/>
        <charset val="134"/>
      </rPr>
      <t>总投资：</t>
    </r>
    <r>
      <rPr>
        <sz val="14"/>
        <rFont val="Times New Roman"/>
        <charset val="134"/>
      </rPr>
      <t>840</t>
    </r>
    <r>
      <rPr>
        <sz val="14"/>
        <rFont val="宋体"/>
        <charset val="134"/>
      </rPr>
      <t>万元</t>
    </r>
    <r>
      <rPr>
        <sz val="14"/>
        <rFont val="Times New Roman"/>
        <charset val="134"/>
      </rPr>
      <t xml:space="preserve">          </t>
    </r>
    <r>
      <rPr>
        <sz val="14"/>
        <rFont val="宋体"/>
        <charset val="134"/>
      </rPr>
      <t>规模：</t>
    </r>
    <r>
      <rPr>
        <sz val="14"/>
        <rFont val="Times New Roman"/>
        <charset val="134"/>
      </rPr>
      <t>14</t>
    </r>
    <r>
      <rPr>
        <sz val="14"/>
        <rFont val="宋体"/>
        <charset val="134"/>
      </rPr>
      <t>公里</t>
    </r>
    <r>
      <rPr>
        <sz val="14"/>
        <rFont val="Times New Roman"/>
        <charset val="134"/>
      </rPr>
      <t xml:space="preserve">
</t>
    </r>
    <r>
      <rPr>
        <sz val="14"/>
        <rFont val="宋体"/>
        <charset val="134"/>
      </rPr>
      <t>建设内容：萨罕镇新建</t>
    </r>
    <r>
      <rPr>
        <sz val="14"/>
        <rFont val="Times New Roman"/>
        <charset val="134"/>
      </rPr>
      <t>10.44</t>
    </r>
    <r>
      <rPr>
        <sz val="14"/>
        <rFont val="宋体"/>
        <charset val="134"/>
      </rPr>
      <t>公里4米农村道路及附属设施，每公里60万元，其中</t>
    </r>
    <r>
      <rPr>
        <sz val="14"/>
        <rFont val="Times New Roman"/>
        <charset val="134"/>
      </rPr>
      <t>5</t>
    </r>
    <r>
      <rPr>
        <sz val="14"/>
        <rFont val="宋体"/>
        <charset val="134"/>
      </rPr>
      <t>村</t>
    </r>
    <r>
      <rPr>
        <sz val="14"/>
        <rFont val="Times New Roman"/>
        <charset val="134"/>
      </rPr>
      <t>0.84</t>
    </r>
    <r>
      <rPr>
        <sz val="14"/>
        <rFont val="宋体"/>
        <charset val="134"/>
      </rPr>
      <t>公里、</t>
    </r>
    <r>
      <rPr>
        <sz val="14"/>
        <rFont val="Times New Roman"/>
        <charset val="134"/>
      </rPr>
      <t>15</t>
    </r>
    <r>
      <rPr>
        <sz val="14"/>
        <rFont val="宋体"/>
        <charset val="134"/>
      </rPr>
      <t>村</t>
    </r>
    <r>
      <rPr>
        <sz val="14"/>
        <rFont val="Times New Roman"/>
        <charset val="134"/>
      </rPr>
      <t>0.8</t>
    </r>
    <r>
      <rPr>
        <sz val="14"/>
        <rFont val="宋体"/>
        <charset val="134"/>
      </rPr>
      <t>公里、</t>
    </r>
    <r>
      <rPr>
        <sz val="14"/>
        <rFont val="Times New Roman"/>
        <charset val="134"/>
      </rPr>
      <t>17</t>
    </r>
    <r>
      <rPr>
        <sz val="14"/>
        <rFont val="宋体"/>
        <charset val="134"/>
      </rPr>
      <t>村</t>
    </r>
    <r>
      <rPr>
        <sz val="14"/>
        <rFont val="Times New Roman"/>
        <charset val="134"/>
      </rPr>
      <t>0.8</t>
    </r>
    <r>
      <rPr>
        <sz val="14"/>
        <rFont val="宋体"/>
        <charset val="134"/>
      </rPr>
      <t>公里，</t>
    </r>
    <r>
      <rPr>
        <sz val="14"/>
        <rFont val="Times New Roman"/>
        <charset val="134"/>
      </rPr>
      <t>7</t>
    </r>
    <r>
      <rPr>
        <sz val="14"/>
        <rFont val="宋体"/>
        <charset val="134"/>
      </rPr>
      <t>村</t>
    </r>
    <r>
      <rPr>
        <sz val="14"/>
        <rFont val="Times New Roman"/>
        <charset val="134"/>
      </rPr>
      <t>5</t>
    </r>
    <r>
      <rPr>
        <sz val="14"/>
        <rFont val="宋体"/>
        <charset val="134"/>
      </rPr>
      <t>公里、</t>
    </r>
    <r>
      <rPr>
        <sz val="14"/>
        <rFont val="Times New Roman"/>
        <charset val="134"/>
      </rPr>
      <t>11</t>
    </r>
    <r>
      <rPr>
        <sz val="14"/>
        <rFont val="宋体"/>
        <charset val="134"/>
      </rPr>
      <t>村</t>
    </r>
    <r>
      <rPr>
        <sz val="14"/>
        <rFont val="Times New Roman"/>
        <charset val="134"/>
      </rPr>
      <t>3</t>
    </r>
    <r>
      <rPr>
        <sz val="14"/>
        <rFont val="宋体"/>
        <charset val="134"/>
      </rPr>
      <t>公里。城关乡新建</t>
    </r>
    <r>
      <rPr>
        <sz val="14"/>
        <rFont val="Times New Roman"/>
        <charset val="134"/>
      </rPr>
      <t>3.56</t>
    </r>
    <r>
      <rPr>
        <sz val="14"/>
        <rFont val="宋体"/>
        <charset val="134"/>
      </rPr>
      <t>公里农村道路及附属设施，路线经过</t>
    </r>
    <r>
      <rPr>
        <sz val="14"/>
        <rFont val="Times New Roman"/>
        <charset val="134"/>
      </rPr>
      <t>9</t>
    </r>
    <r>
      <rPr>
        <sz val="14"/>
        <rFont val="宋体"/>
        <charset val="134"/>
      </rPr>
      <t>村、</t>
    </r>
    <r>
      <rPr>
        <sz val="14"/>
        <rFont val="Times New Roman"/>
        <charset val="134"/>
      </rPr>
      <t>10</t>
    </r>
    <r>
      <rPr>
        <sz val="14"/>
        <rFont val="宋体"/>
        <charset val="134"/>
      </rPr>
      <t>村、</t>
    </r>
    <r>
      <rPr>
        <sz val="14"/>
        <rFont val="Times New Roman"/>
        <charset val="134"/>
      </rPr>
      <t>13</t>
    </r>
    <r>
      <rPr>
        <sz val="14"/>
        <rFont val="宋体"/>
        <charset val="134"/>
      </rPr>
      <t>村。</t>
    </r>
  </si>
  <si>
    <t>yjsx065</t>
  </si>
  <si>
    <r>
      <rPr>
        <sz val="14"/>
        <rFont val="宋体"/>
        <charset val="134"/>
      </rPr>
      <t>英吉沙县</t>
    </r>
    <r>
      <rPr>
        <sz val="14"/>
        <rFont val="Times New Roman"/>
        <charset val="134"/>
      </rPr>
      <t>2025</t>
    </r>
    <r>
      <rPr>
        <sz val="14"/>
        <rFont val="宋体"/>
        <charset val="134"/>
      </rPr>
      <t>年乌恰镇乡村振兴道路建设项目</t>
    </r>
  </si>
  <si>
    <t>乌恰镇</t>
  </si>
  <si>
    <r>
      <rPr>
        <sz val="14"/>
        <rFont val="宋体"/>
        <charset val="134"/>
      </rPr>
      <t>总投资：</t>
    </r>
    <r>
      <rPr>
        <sz val="14"/>
        <rFont val="Times New Roman"/>
        <charset val="134"/>
      </rPr>
      <t>1080</t>
    </r>
    <r>
      <rPr>
        <sz val="14"/>
        <rFont val="宋体"/>
        <charset val="134"/>
      </rPr>
      <t>万元</t>
    </r>
    <r>
      <rPr>
        <sz val="14"/>
        <rFont val="Times New Roman"/>
        <charset val="134"/>
      </rPr>
      <t xml:space="preserve">           </t>
    </r>
    <r>
      <rPr>
        <sz val="14"/>
        <rFont val="宋体"/>
        <charset val="134"/>
      </rPr>
      <t>规模：</t>
    </r>
    <r>
      <rPr>
        <sz val="14"/>
        <rFont val="Times New Roman"/>
        <charset val="134"/>
      </rPr>
      <t>18</t>
    </r>
    <r>
      <rPr>
        <sz val="14"/>
        <rFont val="宋体"/>
        <charset val="134"/>
      </rPr>
      <t>公里</t>
    </r>
    <r>
      <rPr>
        <sz val="14"/>
        <rFont val="Times New Roman"/>
        <charset val="134"/>
      </rPr>
      <t xml:space="preserve">
</t>
    </r>
    <r>
      <rPr>
        <sz val="14"/>
        <rFont val="宋体"/>
        <charset val="134"/>
      </rPr>
      <t>建设内容：乌恰镇新建</t>
    </r>
    <r>
      <rPr>
        <sz val="14"/>
        <rFont val="Times New Roman"/>
        <charset val="134"/>
      </rPr>
      <t>18</t>
    </r>
    <r>
      <rPr>
        <sz val="14"/>
        <rFont val="宋体"/>
        <charset val="134"/>
      </rPr>
      <t>公里4米农村道路及附属设施，每公里60万元，其中</t>
    </r>
    <r>
      <rPr>
        <sz val="14"/>
        <rFont val="Times New Roman"/>
        <charset val="134"/>
      </rPr>
      <t>3</t>
    </r>
    <r>
      <rPr>
        <sz val="14"/>
        <rFont val="宋体"/>
        <charset val="134"/>
      </rPr>
      <t>村</t>
    </r>
    <r>
      <rPr>
        <sz val="14"/>
        <rFont val="Times New Roman"/>
        <charset val="134"/>
      </rPr>
      <t>6</t>
    </r>
    <r>
      <rPr>
        <sz val="14"/>
        <rFont val="宋体"/>
        <charset val="134"/>
      </rPr>
      <t>公里、穿越</t>
    </r>
    <r>
      <rPr>
        <sz val="14"/>
        <rFont val="Times New Roman"/>
        <charset val="134"/>
      </rPr>
      <t>5</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9</t>
    </r>
    <r>
      <rPr>
        <sz val="14"/>
        <rFont val="宋体"/>
        <charset val="134"/>
      </rPr>
      <t>村合计</t>
    </r>
    <r>
      <rPr>
        <sz val="14"/>
        <rFont val="Times New Roman"/>
        <charset val="134"/>
      </rPr>
      <t>8</t>
    </r>
    <r>
      <rPr>
        <sz val="14"/>
        <rFont val="宋体"/>
        <charset val="134"/>
      </rPr>
      <t>公里、</t>
    </r>
    <r>
      <rPr>
        <sz val="14"/>
        <rFont val="Times New Roman"/>
        <charset val="134"/>
      </rPr>
      <t>29</t>
    </r>
    <r>
      <rPr>
        <sz val="14"/>
        <rFont val="宋体"/>
        <charset val="134"/>
      </rPr>
      <t>村</t>
    </r>
    <r>
      <rPr>
        <sz val="14"/>
        <rFont val="Times New Roman"/>
        <charset val="134"/>
      </rPr>
      <t>4</t>
    </r>
    <r>
      <rPr>
        <sz val="14"/>
        <rFont val="宋体"/>
        <charset val="134"/>
      </rPr>
      <t>公里。</t>
    </r>
  </si>
  <si>
    <t>yjsx066</t>
  </si>
  <si>
    <t>英吉沙县2025年芒辛镇1村农村道路提升工程项目</t>
  </si>
  <si>
    <t>芒辛镇1村</t>
  </si>
  <si>
    <t xml:space="preserve">总投资：120万元       总规模：3公里
建设内容：对原有4-5米宽的3公里老旧农村道路进行提升改造，每公里投资40万元，投资120万元。                                                       </t>
  </si>
  <si>
    <r>
      <rPr>
        <b/>
        <sz val="14"/>
        <rFont val="宋体"/>
        <charset val="134"/>
        <scheme val="minor"/>
      </rPr>
      <t>社会效益：</t>
    </r>
    <r>
      <rPr>
        <sz val="14"/>
        <rFont val="宋体"/>
        <charset val="134"/>
        <scheme val="minor"/>
      </rPr>
      <t>提升农村公路通行能力、缩短出行时间、降低运输成本，提高道路安全性和服务质量，满足群众日常出行需求和开展农业生产，改善群众生产生活条件。</t>
    </r>
  </si>
  <si>
    <t>yjsx067</t>
  </si>
  <si>
    <r>
      <rPr>
        <sz val="14"/>
        <rFont val="宋体"/>
        <charset val="134"/>
      </rPr>
      <t>英吉沙县</t>
    </r>
    <r>
      <rPr>
        <sz val="14"/>
        <rFont val="Times New Roman"/>
        <charset val="134"/>
      </rPr>
      <t>2025</t>
    </r>
    <r>
      <rPr>
        <sz val="14"/>
        <rFont val="宋体"/>
        <charset val="134"/>
      </rPr>
      <t>年村组道路改造提升项目</t>
    </r>
  </si>
  <si>
    <t>英吉沙县城关乡8村、9村、10村、13村，苏盖提乡4村、萨罕镇4村</t>
  </si>
  <si>
    <r>
      <rPr>
        <sz val="14"/>
        <rFont val="宋体"/>
        <charset val="134"/>
      </rPr>
      <t>总投资：210</t>
    </r>
    <r>
      <rPr>
        <sz val="14"/>
        <color theme="1"/>
        <rFont val="宋体"/>
        <charset val="134"/>
      </rPr>
      <t>万元</t>
    </r>
    <r>
      <rPr>
        <sz val="14"/>
        <color theme="1"/>
        <rFont val="Times New Roman"/>
        <charset val="134"/>
      </rPr>
      <t xml:space="preserve">                     </t>
    </r>
    <r>
      <rPr>
        <sz val="14"/>
        <color theme="1"/>
        <rFont val="宋体"/>
        <charset val="134"/>
      </rPr>
      <t>规模：8.4公里</t>
    </r>
    <r>
      <rPr>
        <sz val="14"/>
        <color theme="1"/>
        <rFont val="Times New Roman"/>
        <charset val="134"/>
      </rPr>
      <t xml:space="preserve">
</t>
    </r>
    <r>
      <rPr>
        <sz val="14"/>
        <color theme="1"/>
        <rFont val="宋体"/>
        <charset val="134"/>
      </rPr>
      <t>建设内容：在城关乡8村4组、2组、1组，10村1组，9村，13村3组村民小组路维修提升项目，改造扩宽城关乡乡村公路共计6公里，其中8村1000米、9村3组2000米；10村1000米，13村2000米，预算90万元。
在苏盖提乡4村维修长900米、宽3米的村道，路基回填30公分，水泥路面20公分，预算60万元。
在萨罕镇4村维修两段共长1500米、宽2米的村道，路基回填15-30公分，水泥路面20公分，预算60万元。</t>
    </r>
  </si>
  <si>
    <r>
      <rPr>
        <b/>
        <sz val="14"/>
        <color theme="1"/>
        <rFont val="宋体"/>
        <charset val="134"/>
      </rPr>
      <t>绩效目标：</t>
    </r>
    <r>
      <rPr>
        <sz val="14"/>
        <color theme="1"/>
        <rFont val="宋体"/>
        <charset val="134"/>
      </rPr>
      <t>改造扩宽城关乡乡村公路共计6公里，其中8村1000米、9村3组2000米；10村1000米，13村2000米，维修苏盖提乡4村900米村道，萨罕镇4村1500米村道。</t>
    </r>
  </si>
  <si>
    <t>县委统战部</t>
  </si>
  <si>
    <t>李金宣</t>
  </si>
  <si>
    <t>yjsx068</t>
  </si>
  <si>
    <r>
      <rPr>
        <sz val="14"/>
        <rFont val="宋体"/>
        <charset val="134"/>
      </rPr>
      <t>英吉沙县</t>
    </r>
    <r>
      <rPr>
        <sz val="14"/>
        <rFont val="Times New Roman"/>
        <charset val="134"/>
      </rPr>
      <t>2025</t>
    </r>
    <r>
      <rPr>
        <sz val="14"/>
        <rFont val="宋体"/>
        <charset val="134"/>
      </rPr>
      <t>年英吉沙镇基础设施建设项目</t>
    </r>
  </si>
  <si>
    <r>
      <rPr>
        <sz val="14"/>
        <rFont val="宋体"/>
        <charset val="134"/>
      </rPr>
      <t>英吉沙镇</t>
    </r>
    <r>
      <rPr>
        <sz val="14"/>
        <rFont val="Times New Roman"/>
        <charset val="134"/>
      </rPr>
      <t>1</t>
    </r>
    <r>
      <rPr>
        <sz val="14"/>
        <rFont val="宋体"/>
        <charset val="134"/>
      </rPr>
      <t>村，</t>
    </r>
    <r>
      <rPr>
        <sz val="14"/>
        <rFont val="Times New Roman"/>
        <charset val="134"/>
      </rPr>
      <t>2</t>
    </r>
    <r>
      <rPr>
        <sz val="14"/>
        <rFont val="宋体"/>
        <charset val="134"/>
      </rPr>
      <t>村，</t>
    </r>
    <r>
      <rPr>
        <sz val="14"/>
        <rFont val="Times New Roman"/>
        <charset val="134"/>
      </rPr>
      <t>6</t>
    </r>
    <r>
      <rPr>
        <sz val="14"/>
        <rFont val="宋体"/>
        <charset val="134"/>
      </rPr>
      <t>村，</t>
    </r>
    <r>
      <rPr>
        <sz val="14"/>
        <rFont val="Times New Roman"/>
        <charset val="134"/>
      </rPr>
      <t>7</t>
    </r>
    <r>
      <rPr>
        <sz val="14"/>
        <rFont val="宋体"/>
        <charset val="134"/>
      </rPr>
      <t>村，</t>
    </r>
    <r>
      <rPr>
        <sz val="14"/>
        <rFont val="Times New Roman"/>
        <charset val="134"/>
      </rPr>
      <t>1</t>
    </r>
    <r>
      <rPr>
        <sz val="14"/>
        <rFont val="宋体"/>
        <charset val="134"/>
      </rPr>
      <t>社区，</t>
    </r>
    <r>
      <rPr>
        <sz val="14"/>
        <rFont val="Times New Roman"/>
        <charset val="134"/>
      </rPr>
      <t>2</t>
    </r>
    <r>
      <rPr>
        <sz val="14"/>
        <rFont val="宋体"/>
        <charset val="134"/>
      </rPr>
      <t>社区，</t>
    </r>
    <r>
      <rPr>
        <sz val="14"/>
        <rFont val="Times New Roman"/>
        <charset val="134"/>
      </rPr>
      <t>3</t>
    </r>
    <r>
      <rPr>
        <sz val="14"/>
        <rFont val="宋体"/>
        <charset val="134"/>
      </rPr>
      <t>社区，</t>
    </r>
    <r>
      <rPr>
        <sz val="14"/>
        <rFont val="Times New Roman"/>
        <charset val="134"/>
      </rPr>
      <t>8</t>
    </r>
    <r>
      <rPr>
        <sz val="14"/>
        <rFont val="宋体"/>
        <charset val="134"/>
      </rPr>
      <t>社区</t>
    </r>
  </si>
  <si>
    <r>
      <rPr>
        <sz val="14"/>
        <rFont val="宋体"/>
        <charset val="134"/>
      </rPr>
      <t>总投资：</t>
    </r>
    <r>
      <rPr>
        <sz val="14"/>
        <rFont val="Times New Roman"/>
        <charset val="134"/>
      </rPr>
      <t>550</t>
    </r>
    <r>
      <rPr>
        <sz val="14"/>
        <rFont val="宋体"/>
        <charset val="134"/>
      </rPr>
      <t>万元</t>
    </r>
    <r>
      <rPr>
        <sz val="14"/>
        <rFont val="Times New Roman"/>
        <charset val="134"/>
      </rPr>
      <t xml:space="preserve">            </t>
    </r>
    <r>
      <rPr>
        <sz val="14"/>
        <rFont val="宋体"/>
        <charset val="134"/>
      </rPr>
      <t>规模：</t>
    </r>
    <r>
      <rPr>
        <sz val="14"/>
        <rFont val="Times New Roman"/>
        <charset val="134"/>
      </rPr>
      <t>12.7</t>
    </r>
    <r>
      <rPr>
        <sz val="14"/>
        <rFont val="宋体"/>
        <charset val="134"/>
      </rPr>
      <t>千米</t>
    </r>
    <r>
      <rPr>
        <sz val="14"/>
        <rFont val="Times New Roman"/>
        <charset val="134"/>
      </rPr>
      <t xml:space="preserve">
</t>
    </r>
    <r>
      <rPr>
        <sz val="14"/>
        <rFont val="宋体"/>
        <charset val="134"/>
      </rPr>
      <t>建设内容：</t>
    </r>
    <r>
      <rPr>
        <sz val="14"/>
        <rFont val="Times New Roman"/>
        <charset val="134"/>
      </rPr>
      <t>1.</t>
    </r>
    <r>
      <rPr>
        <sz val="14"/>
        <rFont val="宋体"/>
        <charset val="134"/>
      </rPr>
      <t>英吉沙镇新建四米以内村组道路</t>
    </r>
    <r>
      <rPr>
        <sz val="14"/>
        <rFont val="Times New Roman"/>
        <charset val="134"/>
      </rPr>
      <t>6.382</t>
    </r>
    <r>
      <rPr>
        <sz val="14"/>
        <rFont val="宋体"/>
        <charset val="134"/>
      </rPr>
      <t>千米，其中</t>
    </r>
    <r>
      <rPr>
        <sz val="14"/>
        <rFont val="Times New Roman"/>
        <charset val="134"/>
      </rPr>
      <t>:</t>
    </r>
    <r>
      <rPr>
        <sz val="14"/>
        <rFont val="宋体"/>
        <charset val="134"/>
      </rPr>
      <t>沥青路</t>
    </r>
    <r>
      <rPr>
        <sz val="14"/>
        <rFont val="Times New Roman"/>
        <charset val="134"/>
      </rPr>
      <t>3.515</t>
    </r>
    <r>
      <rPr>
        <sz val="14"/>
        <rFont val="宋体"/>
        <charset val="134"/>
      </rPr>
      <t>千米，</t>
    </r>
    <r>
      <rPr>
        <sz val="14"/>
        <rFont val="Times New Roman"/>
        <charset val="134"/>
      </rPr>
      <t>5</t>
    </r>
    <r>
      <rPr>
        <sz val="14"/>
        <rFont val="宋体"/>
        <charset val="134"/>
      </rPr>
      <t>村</t>
    </r>
    <r>
      <rPr>
        <sz val="14"/>
        <rFont val="Times New Roman"/>
        <charset val="134"/>
      </rPr>
      <t>1.515</t>
    </r>
    <r>
      <rPr>
        <sz val="14"/>
        <rFont val="宋体"/>
        <charset val="134"/>
      </rPr>
      <t>千米、</t>
    </r>
    <r>
      <rPr>
        <sz val="14"/>
        <rFont val="Times New Roman"/>
        <charset val="134"/>
      </rPr>
      <t>7</t>
    </r>
    <r>
      <rPr>
        <sz val="14"/>
        <rFont val="宋体"/>
        <charset val="134"/>
      </rPr>
      <t>村</t>
    </r>
    <r>
      <rPr>
        <sz val="14"/>
        <rFont val="Times New Roman"/>
        <charset val="134"/>
      </rPr>
      <t>2</t>
    </r>
    <r>
      <rPr>
        <sz val="14"/>
        <rFont val="宋体"/>
        <charset val="134"/>
      </rPr>
      <t>千米；水泥路</t>
    </r>
    <r>
      <rPr>
        <sz val="14"/>
        <rFont val="Times New Roman"/>
        <charset val="134"/>
      </rPr>
      <t>2.867</t>
    </r>
    <r>
      <rPr>
        <sz val="14"/>
        <rFont val="宋体"/>
        <charset val="134"/>
      </rPr>
      <t>千米，</t>
    </r>
    <r>
      <rPr>
        <sz val="14"/>
        <rFont val="Times New Roman"/>
        <charset val="134"/>
      </rPr>
      <t>1</t>
    </r>
    <r>
      <rPr>
        <sz val="14"/>
        <rFont val="宋体"/>
        <charset val="134"/>
      </rPr>
      <t>村</t>
    </r>
    <r>
      <rPr>
        <sz val="14"/>
        <rFont val="Times New Roman"/>
        <charset val="134"/>
      </rPr>
      <t>0.606</t>
    </r>
    <r>
      <rPr>
        <sz val="14"/>
        <rFont val="宋体"/>
        <charset val="134"/>
      </rPr>
      <t>千米、</t>
    </r>
    <r>
      <rPr>
        <sz val="14"/>
        <rFont val="Times New Roman"/>
        <charset val="134"/>
      </rPr>
      <t>2</t>
    </r>
    <r>
      <rPr>
        <sz val="14"/>
        <rFont val="宋体"/>
        <charset val="134"/>
      </rPr>
      <t>村</t>
    </r>
    <r>
      <rPr>
        <sz val="14"/>
        <rFont val="Times New Roman"/>
        <charset val="134"/>
      </rPr>
      <t>0.935</t>
    </r>
    <r>
      <rPr>
        <sz val="14"/>
        <rFont val="宋体"/>
        <charset val="134"/>
      </rPr>
      <t>千米、</t>
    </r>
    <r>
      <rPr>
        <sz val="14"/>
        <rFont val="Times New Roman"/>
        <charset val="134"/>
      </rPr>
      <t>3</t>
    </r>
    <r>
      <rPr>
        <sz val="14"/>
        <rFont val="宋体"/>
        <charset val="134"/>
      </rPr>
      <t>村</t>
    </r>
    <r>
      <rPr>
        <sz val="14"/>
        <rFont val="Times New Roman"/>
        <charset val="134"/>
      </rPr>
      <t>0.72</t>
    </r>
    <r>
      <rPr>
        <sz val="14"/>
        <rFont val="宋体"/>
        <charset val="134"/>
      </rPr>
      <t>千米，</t>
    </r>
    <r>
      <rPr>
        <sz val="14"/>
        <rFont val="Times New Roman"/>
        <charset val="134"/>
      </rPr>
      <t>6</t>
    </r>
    <r>
      <rPr>
        <sz val="14"/>
        <rFont val="宋体"/>
        <charset val="134"/>
      </rPr>
      <t>村</t>
    </r>
    <r>
      <rPr>
        <sz val="14"/>
        <rFont val="Times New Roman"/>
        <charset val="134"/>
      </rPr>
      <t>0.606</t>
    </r>
    <r>
      <rPr>
        <sz val="14"/>
        <rFont val="宋体"/>
        <charset val="134"/>
      </rPr>
      <t>千米，并配套相关设施，计划投资</t>
    </r>
    <r>
      <rPr>
        <sz val="14"/>
        <rFont val="Times New Roman"/>
        <charset val="134"/>
      </rPr>
      <t>300</t>
    </r>
    <r>
      <rPr>
        <sz val="14"/>
        <rFont val="宋体"/>
        <charset val="134"/>
      </rPr>
      <t>万元。</t>
    </r>
    <r>
      <rPr>
        <sz val="14"/>
        <rFont val="Times New Roman"/>
        <charset val="134"/>
      </rPr>
      <t xml:space="preserve">
2.</t>
    </r>
    <r>
      <rPr>
        <sz val="14"/>
        <rFont val="宋体"/>
        <charset val="134"/>
      </rPr>
      <t>对各村（社区）辖区内符合政策的所居住的巷道下水管网改造</t>
    </r>
    <r>
      <rPr>
        <sz val="14"/>
        <rFont val="Times New Roman"/>
        <charset val="134"/>
      </rPr>
      <t>6.39km</t>
    </r>
    <r>
      <rPr>
        <sz val="14"/>
        <rFont val="宋体"/>
        <charset val="134"/>
      </rPr>
      <t>，总投资</t>
    </r>
    <r>
      <rPr>
        <sz val="14"/>
        <rFont val="Times New Roman"/>
        <charset val="134"/>
      </rPr>
      <t>250</t>
    </r>
    <r>
      <rPr>
        <sz val="14"/>
        <rFont val="宋体"/>
        <charset val="134"/>
      </rPr>
      <t>万元</t>
    </r>
  </si>
  <si>
    <r>
      <rPr>
        <sz val="14"/>
        <rFont val="宋体"/>
        <charset val="134"/>
      </rPr>
      <t>社会效益：一是该项目的建设</t>
    </r>
    <r>
      <rPr>
        <sz val="14"/>
        <rFont val="Times New Roman"/>
        <charset val="134"/>
      </rPr>
      <t>,</t>
    </r>
    <r>
      <rPr>
        <sz val="14"/>
        <rFont val="宋体"/>
        <charset val="134"/>
      </rPr>
      <t>将改善农村公路的交通状况，促进乡村物流和经济发展，从而保障乡村居民生活、生产持续健康发展，同时将有效提升乡村人居环境条件</t>
    </r>
    <r>
      <rPr>
        <sz val="14"/>
        <rFont val="Times New Roman"/>
        <charset val="134"/>
      </rPr>
      <t>,</t>
    </r>
    <r>
      <rPr>
        <sz val="14"/>
        <rFont val="宋体"/>
        <charset val="134"/>
      </rPr>
      <t>为建设美丽乡村及发展乡村旅游业奠定基础；二是该项目建成后，解决农村污水处理问题，改善人居环境，提高群众幸福感。</t>
    </r>
  </si>
  <si>
    <t>yjsx069</t>
  </si>
  <si>
    <r>
      <rPr>
        <sz val="14"/>
        <rFont val="宋体"/>
        <charset val="134"/>
      </rPr>
      <t>英吉沙县</t>
    </r>
    <r>
      <rPr>
        <sz val="14"/>
        <rFont val="Times New Roman"/>
        <charset val="134"/>
      </rPr>
      <t>2025</t>
    </r>
    <r>
      <rPr>
        <sz val="14"/>
        <rFont val="宋体"/>
        <charset val="134"/>
      </rPr>
      <t>年芒辛镇农村供水管网提升改造工程</t>
    </r>
  </si>
  <si>
    <r>
      <rPr>
        <sz val="14"/>
        <rFont val="宋体"/>
        <charset val="134"/>
      </rPr>
      <t>农村供水保障</t>
    </r>
    <r>
      <rPr>
        <sz val="14"/>
        <rFont val="Times New Roman"/>
        <charset val="134"/>
      </rPr>
      <t>(</t>
    </r>
    <r>
      <rPr>
        <sz val="14"/>
        <rFont val="宋体"/>
        <charset val="134"/>
      </rPr>
      <t>饮水安全</t>
    </r>
    <r>
      <rPr>
        <sz val="14"/>
        <rFont val="Times New Roman"/>
        <charset val="134"/>
      </rPr>
      <t>)</t>
    </r>
    <r>
      <rPr>
        <sz val="14"/>
        <rFont val="宋体"/>
        <charset val="134"/>
      </rPr>
      <t>工程建设</t>
    </r>
  </si>
  <si>
    <t>英吉沙县芒辛镇</t>
  </si>
  <si>
    <r>
      <rPr>
        <sz val="14"/>
        <rFont val="宋体"/>
        <charset val="134"/>
      </rPr>
      <t>总投资：</t>
    </r>
    <r>
      <rPr>
        <sz val="14"/>
        <rFont val="Times New Roman"/>
        <charset val="134"/>
      </rPr>
      <t>2600</t>
    </r>
    <r>
      <rPr>
        <sz val="14"/>
        <rFont val="宋体"/>
        <charset val="134"/>
      </rPr>
      <t>万元</t>
    </r>
    <r>
      <rPr>
        <sz val="14"/>
        <rFont val="Times New Roman"/>
        <charset val="134"/>
      </rPr>
      <t xml:space="preserve">           </t>
    </r>
    <r>
      <rPr>
        <sz val="14"/>
        <rFont val="宋体"/>
        <charset val="134"/>
      </rPr>
      <t>规模：</t>
    </r>
    <r>
      <rPr>
        <sz val="14"/>
        <rFont val="Times New Roman"/>
        <charset val="134"/>
      </rPr>
      <t>100</t>
    </r>
    <r>
      <rPr>
        <sz val="14"/>
        <rFont val="宋体"/>
        <charset val="134"/>
      </rPr>
      <t>公里</t>
    </r>
    <r>
      <rPr>
        <sz val="14"/>
        <rFont val="Times New Roman"/>
        <charset val="134"/>
      </rPr>
      <t xml:space="preserve">
</t>
    </r>
    <r>
      <rPr>
        <sz val="14"/>
        <rFont val="宋体"/>
        <charset val="134"/>
      </rPr>
      <t>建设内容：输配水管道工程及管道附属建筑物以及老旧水厂自动化改造；配套消毒设备；管网改造</t>
    </r>
    <r>
      <rPr>
        <sz val="14"/>
        <rFont val="Times New Roman"/>
        <charset val="134"/>
      </rPr>
      <t>100</t>
    </r>
    <r>
      <rPr>
        <sz val="14"/>
        <rFont val="宋体"/>
        <charset val="134"/>
      </rPr>
      <t>公里，新建闸阀井</t>
    </r>
    <r>
      <rPr>
        <sz val="14"/>
        <rFont val="Times New Roman"/>
        <charset val="134"/>
      </rPr>
      <t>40</t>
    </r>
    <r>
      <rPr>
        <sz val="14"/>
        <rFont val="宋体"/>
        <charset val="134"/>
      </rPr>
      <t>座，泄水井</t>
    </r>
    <r>
      <rPr>
        <sz val="14"/>
        <rFont val="Times New Roman"/>
        <charset val="134"/>
      </rPr>
      <t>11</t>
    </r>
    <r>
      <rPr>
        <sz val="14"/>
        <rFont val="宋体"/>
        <charset val="134"/>
      </rPr>
      <t>座，排气井</t>
    </r>
    <r>
      <rPr>
        <sz val="14"/>
        <rFont val="Times New Roman"/>
        <charset val="134"/>
      </rPr>
      <t>17</t>
    </r>
    <r>
      <rPr>
        <sz val="14"/>
        <rFont val="宋体"/>
        <charset val="134"/>
      </rPr>
      <t>座，穿路</t>
    </r>
    <r>
      <rPr>
        <sz val="14"/>
        <rFont val="Times New Roman"/>
        <charset val="134"/>
      </rPr>
      <t>25</t>
    </r>
    <r>
      <rPr>
        <sz val="14"/>
        <rFont val="宋体"/>
        <charset val="134"/>
      </rPr>
      <t>处，穿渠</t>
    </r>
    <r>
      <rPr>
        <sz val="14"/>
        <rFont val="Times New Roman"/>
        <charset val="134"/>
      </rPr>
      <t>17</t>
    </r>
    <r>
      <rPr>
        <sz val="14"/>
        <rFont val="宋体"/>
        <charset val="134"/>
      </rPr>
      <t>处，新建输电线路</t>
    </r>
    <r>
      <rPr>
        <sz val="14"/>
        <rFont val="Times New Roman"/>
        <charset val="134"/>
      </rPr>
      <t>1.5</t>
    </r>
    <r>
      <rPr>
        <sz val="14"/>
        <rFont val="宋体"/>
        <charset val="134"/>
      </rPr>
      <t>公里，更换变压器</t>
    </r>
    <r>
      <rPr>
        <sz val="14"/>
        <rFont val="Times New Roman"/>
        <charset val="134"/>
      </rPr>
      <t>2</t>
    </r>
    <r>
      <rPr>
        <sz val="14"/>
        <rFont val="宋体"/>
        <charset val="134"/>
      </rPr>
      <t>台，维修改造机井</t>
    </r>
    <r>
      <rPr>
        <sz val="14"/>
        <rFont val="Times New Roman"/>
        <charset val="134"/>
      </rPr>
      <t>3</t>
    </r>
    <r>
      <rPr>
        <sz val="14"/>
        <rFont val="宋体"/>
        <charset val="134"/>
      </rPr>
      <t>眼，监控系统</t>
    </r>
    <r>
      <rPr>
        <sz val="14"/>
        <rFont val="Times New Roman"/>
        <charset val="134"/>
      </rPr>
      <t>1</t>
    </r>
    <r>
      <rPr>
        <sz val="14"/>
        <rFont val="宋体"/>
        <charset val="134"/>
      </rPr>
      <t>套。</t>
    </r>
  </si>
  <si>
    <r>
      <rPr>
        <sz val="14"/>
        <rFont val="宋体"/>
        <charset val="134"/>
      </rPr>
      <t>社会效益：一是通过该项目的实施，进一步补齐英吉沙县基础设施短板，改善农村居民生活条件，为英吉沙县居民生活生产发展提供基本保障；二是本次工程中，吸纳新疆籍人员就业比例不少于</t>
    </r>
    <r>
      <rPr>
        <sz val="14"/>
        <rFont val="Times New Roman"/>
        <charset val="134"/>
      </rPr>
      <t xml:space="preserve"> 70%</t>
    </r>
    <r>
      <rPr>
        <sz val="14"/>
        <rFont val="宋体"/>
        <charset val="134"/>
      </rPr>
      <t>（其中普通基础工作岗位吸纳新疆籍劳动力就业比例不少于</t>
    </r>
    <r>
      <rPr>
        <sz val="14"/>
        <rFont val="Times New Roman"/>
        <charset val="134"/>
      </rPr>
      <t>90%</t>
    </r>
    <r>
      <rPr>
        <sz val="14"/>
        <rFont val="宋体"/>
        <charset val="134"/>
      </rPr>
      <t>）</t>
    </r>
  </si>
  <si>
    <t>英吉沙县水利局</t>
  </si>
  <si>
    <r>
      <rPr>
        <sz val="14"/>
        <rFont val="宋体"/>
        <charset val="134"/>
      </rPr>
      <t>开赛热</t>
    </r>
    <r>
      <rPr>
        <sz val="14"/>
        <rFont val="Times New Roman"/>
        <charset val="134"/>
      </rPr>
      <t>·</t>
    </r>
    <r>
      <rPr>
        <sz val="14"/>
        <rFont val="宋体"/>
        <charset val="134"/>
      </rPr>
      <t>库尔班</t>
    </r>
  </si>
  <si>
    <t>yjsx070</t>
  </si>
  <si>
    <r>
      <rPr>
        <sz val="14"/>
        <rFont val="宋体"/>
        <charset val="134"/>
      </rPr>
      <t>英吉沙县</t>
    </r>
    <r>
      <rPr>
        <sz val="14"/>
        <rFont val="Times New Roman"/>
        <charset val="134"/>
      </rPr>
      <t>2025</t>
    </r>
    <r>
      <rPr>
        <sz val="14"/>
        <rFont val="宋体"/>
        <charset val="134"/>
      </rPr>
      <t>年英也尔乡农村供水管网提升改造工程</t>
    </r>
  </si>
  <si>
    <t>英吉沙英也尔乡</t>
  </si>
  <si>
    <r>
      <rPr>
        <sz val="14"/>
        <rFont val="宋体"/>
        <charset val="134"/>
      </rPr>
      <t>总投资：</t>
    </r>
    <r>
      <rPr>
        <sz val="14"/>
        <rFont val="Times New Roman"/>
        <charset val="134"/>
      </rPr>
      <t>2600</t>
    </r>
    <r>
      <rPr>
        <sz val="14"/>
        <rFont val="宋体"/>
        <charset val="134"/>
      </rPr>
      <t>万元</t>
    </r>
    <r>
      <rPr>
        <sz val="14"/>
        <rFont val="Times New Roman"/>
        <charset val="134"/>
      </rPr>
      <t xml:space="preserve">               </t>
    </r>
    <r>
      <rPr>
        <sz val="14"/>
        <rFont val="宋体"/>
        <charset val="134"/>
      </rPr>
      <t>规模：</t>
    </r>
    <r>
      <rPr>
        <sz val="14"/>
        <rFont val="Times New Roman"/>
        <charset val="134"/>
      </rPr>
      <t>102</t>
    </r>
    <r>
      <rPr>
        <sz val="14"/>
        <rFont val="宋体"/>
        <charset val="134"/>
      </rPr>
      <t>公里</t>
    </r>
    <r>
      <rPr>
        <sz val="14"/>
        <rFont val="Times New Roman"/>
        <charset val="134"/>
      </rPr>
      <t xml:space="preserve">
</t>
    </r>
    <r>
      <rPr>
        <sz val="14"/>
        <rFont val="宋体"/>
        <charset val="134"/>
      </rPr>
      <t>建设内容：输配水管道工程及管道附属建筑物以及老旧水厂自动化改造；配套消毒设备；管网改造</t>
    </r>
    <r>
      <rPr>
        <sz val="14"/>
        <rFont val="Times New Roman"/>
        <charset val="134"/>
      </rPr>
      <t>102</t>
    </r>
    <r>
      <rPr>
        <sz val="14"/>
        <rFont val="宋体"/>
        <charset val="134"/>
      </rPr>
      <t>公里，新建闸阀井</t>
    </r>
    <r>
      <rPr>
        <sz val="14"/>
        <rFont val="Times New Roman"/>
        <charset val="134"/>
      </rPr>
      <t>30</t>
    </r>
    <r>
      <rPr>
        <sz val="14"/>
        <rFont val="宋体"/>
        <charset val="134"/>
      </rPr>
      <t>座，泄水井</t>
    </r>
    <r>
      <rPr>
        <sz val="14"/>
        <rFont val="Times New Roman"/>
        <charset val="134"/>
      </rPr>
      <t>9</t>
    </r>
    <r>
      <rPr>
        <sz val="14"/>
        <rFont val="宋体"/>
        <charset val="134"/>
      </rPr>
      <t>座，排气井</t>
    </r>
    <r>
      <rPr>
        <sz val="14"/>
        <rFont val="Times New Roman"/>
        <charset val="134"/>
      </rPr>
      <t>15</t>
    </r>
    <r>
      <rPr>
        <sz val="14"/>
        <rFont val="宋体"/>
        <charset val="134"/>
      </rPr>
      <t>座，穿路</t>
    </r>
    <r>
      <rPr>
        <sz val="14"/>
        <rFont val="Times New Roman"/>
        <charset val="134"/>
      </rPr>
      <t>18</t>
    </r>
    <r>
      <rPr>
        <sz val="14"/>
        <rFont val="宋体"/>
        <charset val="134"/>
      </rPr>
      <t>处，穿渠</t>
    </r>
    <r>
      <rPr>
        <sz val="14"/>
        <rFont val="Times New Roman"/>
        <charset val="134"/>
      </rPr>
      <t>13</t>
    </r>
    <r>
      <rPr>
        <sz val="14"/>
        <rFont val="宋体"/>
        <charset val="134"/>
      </rPr>
      <t>处，新建输电线路</t>
    </r>
    <r>
      <rPr>
        <sz val="14"/>
        <rFont val="Times New Roman"/>
        <charset val="134"/>
      </rPr>
      <t>1.5</t>
    </r>
    <r>
      <rPr>
        <sz val="14"/>
        <rFont val="宋体"/>
        <charset val="134"/>
      </rPr>
      <t>公里，更换变压器</t>
    </r>
    <r>
      <rPr>
        <sz val="14"/>
        <rFont val="Times New Roman"/>
        <charset val="134"/>
      </rPr>
      <t>4</t>
    </r>
    <r>
      <rPr>
        <sz val="14"/>
        <rFont val="宋体"/>
        <charset val="134"/>
      </rPr>
      <t>台，维修改造机井</t>
    </r>
    <r>
      <rPr>
        <sz val="14"/>
        <rFont val="Times New Roman"/>
        <charset val="134"/>
      </rPr>
      <t>4</t>
    </r>
    <r>
      <rPr>
        <sz val="14"/>
        <rFont val="宋体"/>
        <charset val="134"/>
      </rPr>
      <t>眼，监控系统</t>
    </r>
    <r>
      <rPr>
        <sz val="14"/>
        <rFont val="Times New Roman"/>
        <charset val="134"/>
      </rPr>
      <t>1</t>
    </r>
    <r>
      <rPr>
        <sz val="14"/>
        <rFont val="宋体"/>
        <charset val="134"/>
      </rPr>
      <t>套。</t>
    </r>
  </si>
  <si>
    <t>yjsx071</t>
  </si>
  <si>
    <r>
      <rPr>
        <sz val="14"/>
        <rFont val="宋体"/>
        <charset val="134"/>
      </rPr>
      <t>英吉沙县</t>
    </r>
    <r>
      <rPr>
        <sz val="14"/>
        <rFont val="Times New Roman"/>
        <charset val="134"/>
      </rPr>
      <t>2025</t>
    </r>
    <r>
      <rPr>
        <sz val="14"/>
        <rFont val="宋体"/>
        <charset val="134"/>
      </rPr>
      <t>年萨罕镇</t>
    </r>
    <r>
      <rPr>
        <sz val="14"/>
        <rFont val="Times New Roman"/>
        <charset val="134"/>
      </rPr>
      <t>16</t>
    </r>
    <r>
      <rPr>
        <sz val="14"/>
        <rFont val="宋体"/>
        <charset val="134"/>
      </rPr>
      <t>村商业街电网配套项目</t>
    </r>
  </si>
  <si>
    <t>电力设施及维修改造</t>
  </si>
  <si>
    <r>
      <rPr>
        <sz val="14"/>
        <rFont val="宋体"/>
        <charset val="134"/>
      </rPr>
      <t>萨罕镇</t>
    </r>
    <r>
      <rPr>
        <sz val="14"/>
        <rFont val="Times New Roman"/>
        <charset val="134"/>
      </rPr>
      <t>16</t>
    </r>
    <r>
      <rPr>
        <sz val="14"/>
        <rFont val="宋体"/>
        <charset val="134"/>
      </rPr>
      <t>村</t>
    </r>
  </si>
  <si>
    <r>
      <rPr>
        <sz val="14"/>
        <rFont val="宋体"/>
        <charset val="134"/>
      </rPr>
      <t>总投资：</t>
    </r>
    <r>
      <rPr>
        <sz val="14"/>
        <rFont val="Times New Roman"/>
        <charset val="134"/>
      </rPr>
      <t>380</t>
    </r>
    <r>
      <rPr>
        <sz val="14"/>
        <rFont val="宋体"/>
        <charset val="134"/>
      </rPr>
      <t>万元</t>
    </r>
    <r>
      <rPr>
        <sz val="14"/>
        <rFont val="Times New Roman"/>
        <charset val="134"/>
      </rPr>
      <t xml:space="preserve">             </t>
    </r>
    <r>
      <rPr>
        <sz val="14"/>
        <rFont val="宋体"/>
        <charset val="134"/>
      </rPr>
      <t>规模：</t>
    </r>
    <r>
      <rPr>
        <sz val="14"/>
        <rFont val="Times New Roman"/>
        <charset val="134"/>
      </rPr>
      <t>1000</t>
    </r>
    <r>
      <rPr>
        <sz val="14"/>
        <rFont val="宋体"/>
        <charset val="134"/>
      </rPr>
      <t>米</t>
    </r>
    <r>
      <rPr>
        <sz val="14"/>
        <rFont val="Times New Roman"/>
        <charset val="134"/>
      </rPr>
      <t xml:space="preserve">
</t>
    </r>
    <r>
      <rPr>
        <sz val="14"/>
        <rFont val="宋体"/>
        <charset val="134"/>
      </rPr>
      <t>建设内容：壮大村集体经济（商铺）电力改造，安装</t>
    </r>
    <r>
      <rPr>
        <sz val="14"/>
        <rFont val="Times New Roman"/>
        <charset val="134"/>
      </rPr>
      <t>1500kvaxx</t>
    </r>
    <r>
      <rPr>
        <sz val="14"/>
        <rFont val="宋体"/>
        <charset val="134"/>
      </rPr>
      <t>变压器</t>
    </r>
    <r>
      <rPr>
        <sz val="14"/>
        <rFont val="Times New Roman"/>
        <charset val="134"/>
      </rPr>
      <t>1</t>
    </r>
    <r>
      <rPr>
        <sz val="14"/>
        <rFont val="宋体"/>
        <charset val="134"/>
      </rPr>
      <t>个及</t>
    </r>
    <r>
      <rPr>
        <sz val="14"/>
        <rFont val="Times New Roman"/>
        <charset val="134"/>
      </rPr>
      <t>1000</t>
    </r>
    <r>
      <rPr>
        <sz val="14"/>
        <rFont val="宋体"/>
        <charset val="134"/>
      </rPr>
      <t>米电线。</t>
    </r>
  </si>
  <si>
    <r>
      <rPr>
        <sz val="14"/>
        <rFont val="Times New Roman"/>
        <charset val="134"/>
      </rPr>
      <t>1.</t>
    </r>
    <r>
      <rPr>
        <sz val="14"/>
        <rFont val="宋体"/>
        <charset val="134"/>
      </rPr>
      <t>经济效益：通过电力改造，提高商业街电网的运行和质量，满足商业街电力需求，有助于商业街发展。</t>
    </r>
    <r>
      <rPr>
        <sz val="14"/>
        <rFont val="Times New Roman"/>
        <charset val="134"/>
      </rPr>
      <t xml:space="preserve">
2.</t>
    </r>
    <r>
      <rPr>
        <sz val="14"/>
        <rFont val="宋体"/>
        <charset val="134"/>
      </rPr>
      <t>社会效益：保证资产高效运行，打造镇级特色商圈，提高群众服务质量，增加就业岗位及村集体收入，提升周边人居环境及群众获得感、幸福感。</t>
    </r>
  </si>
  <si>
    <t>yjsx072</t>
  </si>
  <si>
    <r>
      <rPr>
        <sz val="14"/>
        <rFont val="宋体"/>
        <charset val="134"/>
      </rPr>
      <t>英吉沙县依格孜也尔乡道路硬化</t>
    </r>
    <r>
      <rPr>
        <sz val="14"/>
        <rFont val="Times New Roman"/>
        <charset val="134"/>
      </rPr>
      <t>2025</t>
    </r>
    <r>
      <rPr>
        <sz val="14"/>
        <rFont val="宋体"/>
        <charset val="134"/>
      </rPr>
      <t>年中央财政以工代赈项目</t>
    </r>
  </si>
  <si>
    <t>依格孜也尔乡</t>
  </si>
  <si>
    <r>
      <rPr>
        <sz val="14"/>
        <rFont val="宋体"/>
        <charset val="134"/>
      </rPr>
      <t>总投资：</t>
    </r>
    <r>
      <rPr>
        <sz val="14"/>
        <rFont val="Times New Roman"/>
        <charset val="134"/>
      </rPr>
      <t>386</t>
    </r>
    <r>
      <rPr>
        <sz val="14"/>
        <rFont val="宋体"/>
        <charset val="134"/>
      </rPr>
      <t>万元</t>
    </r>
    <r>
      <rPr>
        <sz val="14"/>
        <rFont val="Times New Roman"/>
        <charset val="134"/>
      </rPr>
      <t xml:space="preserve">                </t>
    </r>
    <r>
      <rPr>
        <sz val="14"/>
        <rFont val="宋体"/>
        <charset val="134"/>
      </rPr>
      <t>规模：</t>
    </r>
    <r>
      <rPr>
        <sz val="14"/>
        <rFont val="Times New Roman"/>
        <charset val="134"/>
      </rPr>
      <t>6.3</t>
    </r>
    <r>
      <rPr>
        <sz val="14"/>
        <rFont val="宋体"/>
        <charset val="134"/>
      </rPr>
      <t>千米</t>
    </r>
    <r>
      <rPr>
        <sz val="14"/>
        <rFont val="Times New Roman"/>
        <charset val="134"/>
      </rPr>
      <t xml:space="preserve">
</t>
    </r>
    <r>
      <rPr>
        <sz val="14"/>
        <rFont val="宋体"/>
        <charset val="134"/>
      </rPr>
      <t>建设内容：建设宽</t>
    </r>
    <r>
      <rPr>
        <sz val="14"/>
        <rFont val="Times New Roman"/>
        <charset val="134"/>
      </rPr>
      <t>3</t>
    </r>
    <r>
      <rPr>
        <sz val="14"/>
        <rFont val="宋体"/>
        <charset val="134"/>
      </rPr>
      <t>～</t>
    </r>
    <r>
      <rPr>
        <sz val="14"/>
        <rFont val="Times New Roman"/>
        <charset val="134"/>
      </rPr>
      <t>4m</t>
    </r>
    <r>
      <rPr>
        <sz val="14"/>
        <rFont val="宋体"/>
        <charset val="134"/>
      </rPr>
      <t>道路</t>
    </r>
    <r>
      <rPr>
        <sz val="14"/>
        <rFont val="Times New Roman"/>
        <charset val="134"/>
      </rPr>
      <t>6.3km</t>
    </r>
    <r>
      <rPr>
        <sz val="14"/>
        <rFont val="宋体"/>
        <charset val="134"/>
      </rPr>
      <t>并配套桥涵建筑物。</t>
    </r>
  </si>
  <si>
    <r>
      <rPr>
        <sz val="14"/>
        <rFont val="宋体"/>
        <charset val="134"/>
      </rPr>
      <t>阿布都克热木</t>
    </r>
    <r>
      <rPr>
        <sz val="14"/>
        <rFont val="Times New Roman"/>
        <charset val="134"/>
      </rPr>
      <t>·</t>
    </r>
    <r>
      <rPr>
        <sz val="14"/>
        <rFont val="宋体"/>
        <charset val="134"/>
      </rPr>
      <t>阿布都热合曼</t>
    </r>
  </si>
  <si>
    <t>yjsx073</t>
  </si>
  <si>
    <r>
      <rPr>
        <sz val="14"/>
        <rFont val="宋体"/>
        <charset val="134"/>
      </rPr>
      <t>英吉沙县乔勒潘乡道路硬化</t>
    </r>
    <r>
      <rPr>
        <sz val="14"/>
        <rFont val="Times New Roman"/>
        <charset val="134"/>
      </rPr>
      <t>2025</t>
    </r>
    <r>
      <rPr>
        <sz val="14"/>
        <rFont val="宋体"/>
        <charset val="134"/>
      </rPr>
      <t>年中央财政以工代赈项目</t>
    </r>
  </si>
  <si>
    <t>乔勒潘乡</t>
  </si>
  <si>
    <r>
      <rPr>
        <sz val="14"/>
        <rFont val="宋体"/>
        <charset val="134"/>
      </rPr>
      <t>总投资：</t>
    </r>
    <r>
      <rPr>
        <sz val="14"/>
        <rFont val="Times New Roman"/>
        <charset val="134"/>
      </rPr>
      <t>356</t>
    </r>
    <r>
      <rPr>
        <sz val="14"/>
        <rFont val="宋体"/>
        <charset val="134"/>
      </rPr>
      <t>万元</t>
    </r>
    <r>
      <rPr>
        <sz val="14"/>
        <rFont val="Times New Roman"/>
        <charset val="134"/>
      </rPr>
      <t xml:space="preserve">              </t>
    </r>
    <r>
      <rPr>
        <sz val="14"/>
        <rFont val="宋体"/>
        <charset val="134"/>
      </rPr>
      <t>规模：</t>
    </r>
    <r>
      <rPr>
        <sz val="14"/>
        <rFont val="Times New Roman"/>
        <charset val="134"/>
      </rPr>
      <t>4.8</t>
    </r>
    <r>
      <rPr>
        <sz val="14"/>
        <rFont val="宋体"/>
        <charset val="134"/>
      </rPr>
      <t>千米</t>
    </r>
    <r>
      <rPr>
        <sz val="14"/>
        <rFont val="Times New Roman"/>
        <charset val="134"/>
      </rPr>
      <t xml:space="preserve">
</t>
    </r>
    <r>
      <rPr>
        <sz val="14"/>
        <rFont val="宋体"/>
        <charset val="134"/>
      </rPr>
      <t>建设内容：建设宽</t>
    </r>
    <r>
      <rPr>
        <sz val="14"/>
        <rFont val="Times New Roman"/>
        <charset val="134"/>
      </rPr>
      <t>4</t>
    </r>
    <r>
      <rPr>
        <sz val="14"/>
        <rFont val="宋体"/>
        <charset val="134"/>
      </rPr>
      <t>～</t>
    </r>
    <r>
      <rPr>
        <sz val="14"/>
        <rFont val="Times New Roman"/>
        <charset val="134"/>
      </rPr>
      <t>6m</t>
    </r>
    <r>
      <rPr>
        <sz val="14"/>
        <rFont val="宋体"/>
        <charset val="134"/>
      </rPr>
      <t>道路</t>
    </r>
    <r>
      <rPr>
        <sz val="14"/>
        <rFont val="Times New Roman"/>
        <charset val="134"/>
      </rPr>
      <t>4.8km</t>
    </r>
    <r>
      <rPr>
        <sz val="14"/>
        <rFont val="宋体"/>
        <charset val="134"/>
      </rPr>
      <t>并配套桥涵建筑物。</t>
    </r>
  </si>
  <si>
    <r>
      <rPr>
        <sz val="14"/>
        <rFont val="宋体"/>
        <charset val="134"/>
      </rPr>
      <t>社会效益：其中劳务报酬</t>
    </r>
    <r>
      <rPr>
        <sz val="14"/>
        <rFont val="Times New Roman"/>
        <charset val="134"/>
      </rPr>
      <t>107</t>
    </r>
    <r>
      <rPr>
        <sz val="14"/>
        <rFont val="宋体"/>
        <charset val="134"/>
      </rPr>
      <t>万元以上，发放比例不低于中央资金的</t>
    </r>
    <r>
      <rPr>
        <sz val="14"/>
        <rFont val="Times New Roman"/>
        <charset val="134"/>
      </rPr>
      <t>30%,</t>
    </r>
    <r>
      <rPr>
        <sz val="14"/>
        <rFont val="宋体"/>
        <charset val="134"/>
      </rPr>
      <t>能用人工尽量不用机械、能用当地群众尽量不用专业施工队伍，该项目预计带动当地农村群众</t>
    </r>
    <r>
      <rPr>
        <sz val="14"/>
        <rFont val="Times New Roman"/>
        <charset val="134"/>
      </rPr>
      <t>107</t>
    </r>
    <r>
      <rPr>
        <sz val="14"/>
        <rFont val="宋体"/>
        <charset val="134"/>
      </rPr>
      <t>人以上。</t>
    </r>
  </si>
  <si>
    <t>yjsx074</t>
  </si>
  <si>
    <r>
      <rPr>
        <sz val="14"/>
        <rFont val="宋体"/>
        <charset val="134"/>
      </rPr>
      <t>英吉沙县芒辛镇</t>
    </r>
    <r>
      <rPr>
        <sz val="14"/>
        <rFont val="Times New Roman"/>
        <charset val="134"/>
      </rPr>
      <t>2025</t>
    </r>
    <r>
      <rPr>
        <sz val="14"/>
        <rFont val="宋体"/>
        <charset val="134"/>
      </rPr>
      <t>年中央财政以工代赈项目</t>
    </r>
  </si>
  <si>
    <t>芒辛镇</t>
  </si>
  <si>
    <r>
      <rPr>
        <sz val="14"/>
        <rFont val="宋体"/>
        <charset val="134"/>
      </rPr>
      <t>总投资：</t>
    </r>
    <r>
      <rPr>
        <sz val="14"/>
        <rFont val="Times New Roman"/>
        <charset val="134"/>
      </rPr>
      <t>390</t>
    </r>
    <r>
      <rPr>
        <sz val="14"/>
        <rFont val="宋体"/>
        <charset val="134"/>
      </rPr>
      <t>万元</t>
    </r>
    <r>
      <rPr>
        <sz val="14"/>
        <rFont val="Times New Roman"/>
        <charset val="134"/>
      </rPr>
      <t xml:space="preserve">             </t>
    </r>
    <r>
      <rPr>
        <sz val="14"/>
        <rFont val="宋体"/>
        <charset val="134"/>
      </rPr>
      <t>规模：</t>
    </r>
    <r>
      <rPr>
        <sz val="14"/>
        <rFont val="Times New Roman"/>
        <charset val="134"/>
      </rPr>
      <t>6.3</t>
    </r>
    <r>
      <rPr>
        <sz val="14"/>
        <rFont val="宋体"/>
        <charset val="134"/>
      </rPr>
      <t>千米</t>
    </r>
    <r>
      <rPr>
        <sz val="14"/>
        <rFont val="Times New Roman"/>
        <charset val="134"/>
      </rPr>
      <t xml:space="preserve">
</t>
    </r>
    <r>
      <rPr>
        <sz val="14"/>
        <rFont val="宋体"/>
        <charset val="134"/>
      </rPr>
      <t>建设内容：新建宽</t>
    </r>
    <r>
      <rPr>
        <sz val="14"/>
        <rFont val="Times New Roman"/>
        <charset val="134"/>
      </rPr>
      <t>3</t>
    </r>
    <r>
      <rPr>
        <sz val="14"/>
        <rFont val="宋体"/>
        <charset val="134"/>
      </rPr>
      <t>～</t>
    </r>
    <r>
      <rPr>
        <sz val="14"/>
        <rFont val="Times New Roman"/>
        <charset val="134"/>
      </rPr>
      <t>4m</t>
    </r>
    <r>
      <rPr>
        <sz val="14"/>
        <rFont val="宋体"/>
        <charset val="134"/>
      </rPr>
      <t>农村道路</t>
    </r>
    <r>
      <rPr>
        <sz val="14"/>
        <rFont val="Times New Roman"/>
        <charset val="134"/>
      </rPr>
      <t>6.3</t>
    </r>
    <r>
      <rPr>
        <sz val="14"/>
        <rFont val="宋体"/>
        <charset val="134"/>
      </rPr>
      <t>公里并配套附属设施。</t>
    </r>
  </si>
  <si>
    <t>王恒</t>
  </si>
  <si>
    <t>四、巩固三保障成果</t>
  </si>
  <si>
    <t>yjsx075</t>
  </si>
  <si>
    <r>
      <rPr>
        <sz val="14"/>
        <rFont val="宋体"/>
        <charset val="134"/>
      </rPr>
      <t>英吉沙县</t>
    </r>
    <r>
      <rPr>
        <sz val="14"/>
        <rFont val="Times New Roman"/>
        <charset val="134"/>
      </rPr>
      <t>2025</t>
    </r>
    <r>
      <rPr>
        <sz val="14"/>
        <rFont val="宋体"/>
        <charset val="134"/>
      </rPr>
      <t>年雨露计划项目</t>
    </r>
  </si>
  <si>
    <t>教育</t>
  </si>
  <si>
    <r>
      <rPr>
        <sz val="14"/>
        <rFont val="宋体"/>
        <charset val="134"/>
      </rPr>
      <t>享受</t>
    </r>
    <r>
      <rPr>
        <sz val="12"/>
        <rFont val="Times New Roman"/>
        <charset val="134"/>
      </rPr>
      <t>“</t>
    </r>
    <r>
      <rPr>
        <sz val="12"/>
        <rFont val="宋体"/>
        <charset val="134"/>
      </rPr>
      <t>雨露计划</t>
    </r>
    <r>
      <rPr>
        <sz val="12"/>
        <rFont val="Times New Roman"/>
        <charset val="134"/>
      </rPr>
      <t>+”</t>
    </r>
    <r>
      <rPr>
        <sz val="12"/>
        <rFont val="宋体"/>
        <charset val="134"/>
      </rPr>
      <t>职业教育补助</t>
    </r>
  </si>
  <si>
    <r>
      <rPr>
        <sz val="14"/>
        <rFont val="宋体"/>
        <charset val="134"/>
      </rPr>
      <t>英吉沙县</t>
    </r>
    <r>
      <rPr>
        <sz val="16"/>
        <rFont val="Times New Roman"/>
        <charset val="134"/>
      </rPr>
      <t>14</t>
    </r>
    <r>
      <rPr>
        <sz val="16"/>
        <rFont val="宋体"/>
        <charset val="134"/>
      </rPr>
      <t>乡镇</t>
    </r>
  </si>
  <si>
    <r>
      <rPr>
        <sz val="14"/>
        <rFont val="宋体"/>
        <charset val="134"/>
      </rPr>
      <t>总投资：</t>
    </r>
    <r>
      <rPr>
        <sz val="14"/>
        <rFont val="Times New Roman"/>
        <charset val="134"/>
      </rPr>
      <t>2400</t>
    </r>
    <r>
      <rPr>
        <sz val="14"/>
        <rFont val="宋体"/>
        <charset val="134"/>
      </rPr>
      <t>万元</t>
    </r>
    <r>
      <rPr>
        <sz val="14"/>
        <rFont val="Times New Roman"/>
        <charset val="134"/>
      </rPr>
      <t xml:space="preserve">          </t>
    </r>
    <r>
      <rPr>
        <sz val="14"/>
        <rFont val="宋体"/>
        <charset val="134"/>
      </rPr>
      <t>规模：8</t>
    </r>
    <r>
      <rPr>
        <sz val="14"/>
        <rFont val="Times New Roman"/>
        <charset val="134"/>
      </rPr>
      <t>000</t>
    </r>
    <r>
      <rPr>
        <sz val="14"/>
        <rFont val="宋体"/>
        <charset val="134"/>
      </rPr>
      <t>人</t>
    </r>
    <r>
      <rPr>
        <sz val="14"/>
        <rFont val="Times New Roman"/>
        <charset val="134"/>
      </rPr>
      <t xml:space="preserve">                                
</t>
    </r>
    <r>
      <rPr>
        <sz val="14"/>
        <rFont val="宋体"/>
        <charset val="134"/>
      </rPr>
      <t>建设内容：英吉沙县户籍的脱贫户、监测对象的家庭子女在接受中等职业教育（含普通中专、成人中专、职业高中、技工院校）、高等职业教育的（全日制普通大专、高职院校、技师学院等）能顺利完成学业，确保每个孩子学习一项技能，创业就业能力得到提升。</t>
    </r>
  </si>
  <si>
    <t>社会效益：通过雨露计划项目的实施，使英吉沙县家庭子女初、高中毕业后接受中、高等职业教育的比例逐步提高，确保每个孩子学习一项技能。</t>
  </si>
  <si>
    <t>教育局</t>
  </si>
  <si>
    <r>
      <rPr>
        <sz val="14"/>
        <rFont val="宋体"/>
        <charset val="134"/>
      </rPr>
      <t>安外尔</t>
    </r>
    <r>
      <rPr>
        <sz val="14"/>
        <rFont val="Times New Roman"/>
        <charset val="134"/>
      </rPr>
      <t>·</t>
    </r>
    <r>
      <rPr>
        <sz val="14"/>
        <rFont val="宋体"/>
        <charset val="134"/>
      </rPr>
      <t>赛都拉</t>
    </r>
  </si>
  <si>
    <t>五、其他</t>
  </si>
  <si>
    <t>yjsx076</t>
  </si>
  <si>
    <r>
      <rPr>
        <sz val="14"/>
        <rFont val="宋体"/>
        <charset val="134"/>
      </rPr>
      <t>英吉沙县</t>
    </r>
    <r>
      <rPr>
        <sz val="14"/>
        <rFont val="Times New Roman"/>
        <charset val="134"/>
      </rPr>
      <t>2025</t>
    </r>
    <r>
      <rPr>
        <sz val="14"/>
        <rFont val="宋体"/>
        <charset val="134"/>
      </rPr>
      <t>年健康饮茶送茶入户项目</t>
    </r>
  </si>
  <si>
    <t>英吉沙县</t>
  </si>
  <si>
    <r>
      <rPr>
        <sz val="14"/>
        <rFont val="宋体"/>
        <charset val="134"/>
      </rPr>
      <t>总投资：</t>
    </r>
    <r>
      <rPr>
        <sz val="14"/>
        <rFont val="Times New Roman"/>
        <charset val="134"/>
      </rPr>
      <t>45</t>
    </r>
    <r>
      <rPr>
        <sz val="14"/>
        <rFont val="宋体"/>
        <charset val="134"/>
      </rPr>
      <t>万元</t>
    </r>
    <r>
      <rPr>
        <sz val="14"/>
        <rFont val="Times New Roman"/>
        <charset val="134"/>
      </rPr>
      <t xml:space="preserve">            </t>
    </r>
    <r>
      <rPr>
        <sz val="14"/>
        <rFont val="宋体"/>
        <charset val="134"/>
      </rPr>
      <t>规模：</t>
    </r>
    <r>
      <rPr>
        <sz val="14"/>
        <rFont val="Times New Roman"/>
        <charset val="134"/>
      </rPr>
      <t>7000</t>
    </r>
    <r>
      <rPr>
        <sz val="14"/>
        <rFont val="宋体"/>
        <charset val="134"/>
      </rPr>
      <t>户</t>
    </r>
    <r>
      <rPr>
        <sz val="14"/>
        <rFont val="Times New Roman"/>
        <charset val="134"/>
      </rPr>
      <t xml:space="preserve">
</t>
    </r>
    <r>
      <rPr>
        <sz val="14"/>
        <rFont val="宋体"/>
        <charset val="134"/>
      </rPr>
      <t>建设内容：对英吉沙县符合条件家庭，按照每户</t>
    </r>
    <r>
      <rPr>
        <sz val="14"/>
        <rFont val="Times New Roman"/>
        <charset val="134"/>
      </rPr>
      <t>2</t>
    </r>
    <r>
      <rPr>
        <sz val="14"/>
        <rFont val="宋体"/>
        <charset val="134"/>
      </rPr>
      <t>公斤标准赠送边销茶。</t>
    </r>
  </si>
  <si>
    <r>
      <rPr>
        <sz val="14"/>
        <rFont val="宋体"/>
        <charset val="134"/>
      </rPr>
      <t>社会效益：英吉沙县</t>
    </r>
    <r>
      <rPr>
        <sz val="14"/>
        <rFont val="Times New Roman"/>
        <charset val="134"/>
      </rPr>
      <t>7000</t>
    </r>
    <r>
      <rPr>
        <sz val="14"/>
        <rFont val="宋体"/>
        <charset val="134"/>
      </rPr>
      <t>余户符合条件家庭，按照每户</t>
    </r>
    <r>
      <rPr>
        <sz val="14"/>
        <rFont val="Times New Roman"/>
        <charset val="134"/>
      </rPr>
      <t>2</t>
    </r>
    <r>
      <rPr>
        <sz val="14"/>
        <rFont val="宋体"/>
        <charset val="134"/>
      </rPr>
      <t>公斤边销茶标准送茶入户，实现健康饮茶的目标。</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</si>
</sst>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3">
    <font>
      <sz val="11"/>
      <color theme="1"/>
      <name val="宋体"/>
      <charset val="134"/>
      <scheme val="minor"/>
    </font>
    <font>
      <b/>
      <sz val="18"/>
      <name val="宋体"/>
      <charset val="134"/>
      <scheme val="minor"/>
    </font>
    <font>
      <b/>
      <sz val="18"/>
      <color rgb="FFFF0000"/>
      <name val="宋体"/>
      <charset val="134"/>
      <scheme val="minor"/>
    </font>
    <font>
      <b/>
      <sz val="24"/>
      <name val="宋体"/>
      <charset val="134"/>
      <scheme val="minor"/>
    </font>
    <font>
      <b/>
      <sz val="22"/>
      <name val="宋体"/>
      <charset val="134"/>
      <scheme val="minor"/>
    </font>
    <font>
      <b/>
      <sz val="26"/>
      <name val="宋体"/>
      <charset val="134"/>
      <scheme val="minor"/>
    </font>
    <font>
      <sz val="16"/>
      <name val="宋体"/>
      <charset val="134"/>
      <scheme val="minor"/>
    </font>
    <font>
      <b/>
      <sz val="16"/>
      <name val="宋体"/>
      <charset val="134"/>
      <scheme val="minor"/>
    </font>
    <font>
      <sz val="11"/>
      <name val="宋体"/>
      <charset val="134"/>
      <scheme val="minor"/>
    </font>
    <font>
      <sz val="36"/>
      <name val="方正小标宋_GBK"/>
      <charset val="134"/>
    </font>
    <font>
      <sz val="36"/>
      <name val="Times New Roman"/>
      <charset val="134"/>
    </font>
    <font>
      <b/>
      <sz val="14"/>
      <name val="Times New Roman"/>
      <charset val="134"/>
    </font>
    <font>
      <b/>
      <sz val="14"/>
      <name val="黑体"/>
      <charset val="134"/>
    </font>
    <font>
      <b/>
      <sz val="14"/>
      <color rgb="FFFF0000"/>
      <name val="Times New Roman"/>
      <charset val="134"/>
    </font>
    <font>
      <sz val="14"/>
      <name val="Times New Roman"/>
      <charset val="134"/>
    </font>
    <font>
      <b/>
      <sz val="14"/>
      <name val="宋体"/>
      <charset val="134"/>
    </font>
    <font>
      <sz val="14"/>
      <name val="宋体"/>
      <charset val="134"/>
    </font>
    <font>
      <sz val="14"/>
      <color theme="1"/>
      <name val="宋体"/>
      <charset val="134"/>
      <scheme val="minor"/>
    </font>
    <font>
      <b/>
      <sz val="14"/>
      <color theme="1"/>
      <name val="Times New Roman"/>
      <charset val="134"/>
    </font>
    <font>
      <b/>
      <sz val="14"/>
      <color theme="1"/>
      <name val="黑体"/>
      <charset val="134"/>
    </font>
    <font>
      <b/>
      <sz val="14"/>
      <name val="宋体"/>
      <charset val="134"/>
      <scheme val="minor"/>
    </font>
    <font>
      <b/>
      <sz val="14"/>
      <color theme="1"/>
      <name val="宋体"/>
      <charset val="134"/>
    </font>
    <font>
      <sz val="14"/>
      <color theme="1"/>
      <name val="宋体"/>
      <charset val="134"/>
    </font>
    <font>
      <sz val="11"/>
      <name val="宋体"/>
      <charset val="134"/>
    </font>
    <font>
      <sz val="14"/>
      <color theme="1"/>
      <name val="Times New Roman"/>
      <charset val="134"/>
    </font>
    <font>
      <sz val="14"/>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b/>
      <sz val="28"/>
      <name val="方正小标宋_GBK"/>
      <charset val="134"/>
    </font>
    <font>
      <sz val="14"/>
      <color theme="1"/>
      <name val="方正仿宋_GBK"/>
      <charset val="134"/>
    </font>
    <font>
      <sz val="12"/>
      <name val="Times New Roman"/>
      <charset val="134"/>
    </font>
    <font>
      <sz val="16"/>
      <name val="Times New Roman"/>
      <charset val="134"/>
    </font>
    <font>
      <sz val="16"/>
      <name val="宋体"/>
      <charset val="134"/>
    </font>
  </fonts>
  <fills count="34">
    <fill>
      <patternFill patternType="none"/>
    </fill>
    <fill>
      <patternFill patternType="gray125"/>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3" borderId="8"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9" applyNumberFormat="0" applyFill="0" applyAlignment="0" applyProtection="0">
      <alignment vertical="center"/>
    </xf>
    <xf numFmtId="0" fontId="33" fillId="0" borderId="9" applyNumberFormat="0" applyFill="0" applyAlignment="0" applyProtection="0">
      <alignment vertical="center"/>
    </xf>
    <xf numFmtId="0" fontId="3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4" borderId="11" applyNumberFormat="0" applyAlignment="0" applyProtection="0">
      <alignment vertical="center"/>
    </xf>
    <xf numFmtId="0" fontId="36" fillId="5" borderId="12" applyNumberFormat="0" applyAlignment="0" applyProtection="0">
      <alignment vertical="center"/>
    </xf>
    <xf numFmtId="0" fontId="37" fillId="5" borderId="11" applyNumberFormat="0" applyAlignment="0" applyProtection="0">
      <alignment vertical="center"/>
    </xf>
    <xf numFmtId="0" fontId="38" fillId="6" borderId="13" applyNumberFormat="0" applyAlignment="0" applyProtection="0">
      <alignment vertical="center"/>
    </xf>
    <xf numFmtId="0" fontId="39" fillId="0" borderId="14" applyNumberFormat="0" applyFill="0" applyAlignment="0" applyProtection="0">
      <alignment vertical="center"/>
    </xf>
    <xf numFmtId="0" fontId="40" fillId="0" borderId="15" applyNumberFormat="0" applyFill="0" applyAlignment="0" applyProtection="0">
      <alignment vertical="center"/>
    </xf>
    <xf numFmtId="0" fontId="41"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5" fillId="15" borderId="0" applyNumberFormat="0" applyBorder="0" applyAlignment="0" applyProtection="0">
      <alignment vertical="center"/>
    </xf>
    <xf numFmtId="0" fontId="45"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4" fillId="33" borderId="0" applyNumberFormat="0" applyBorder="0" applyAlignment="0" applyProtection="0">
      <alignment vertical="center"/>
    </xf>
    <xf numFmtId="0" fontId="46" fillId="0" borderId="0">
      <alignment vertical="center"/>
    </xf>
    <xf numFmtId="0" fontId="46" fillId="0" borderId="0">
      <alignment vertical="top"/>
    </xf>
    <xf numFmtId="0" fontId="0" fillId="0" borderId="0">
      <alignment vertical="center"/>
    </xf>
    <xf numFmtId="0" fontId="46" fillId="0" borderId="0">
      <alignment vertical="center"/>
    </xf>
    <xf numFmtId="0" fontId="0" fillId="0" borderId="0">
      <alignment vertical="center"/>
    </xf>
    <xf numFmtId="0" fontId="47" fillId="0" borderId="0">
      <alignment vertical="center"/>
    </xf>
    <xf numFmtId="0" fontId="46" fillId="0" borderId="0">
      <alignment vertical="center"/>
    </xf>
    <xf numFmtId="0" fontId="0" fillId="0" borderId="0">
      <alignment vertical="center"/>
    </xf>
    <xf numFmtId="0" fontId="0" fillId="0" borderId="0">
      <alignment vertical="center"/>
    </xf>
    <xf numFmtId="0" fontId="0" fillId="0" borderId="0">
      <alignment vertical="center"/>
    </xf>
    <xf numFmtId="0" fontId="46" fillId="0" borderId="0">
      <alignment vertical="top"/>
    </xf>
  </cellStyleXfs>
  <cellXfs count="66">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7" fillId="0" borderId="0" xfId="0" applyFont="1" applyFill="1" applyAlignment="1">
      <alignment vertical="center" wrapText="1"/>
    </xf>
    <xf numFmtId="0" fontId="6" fillId="0" borderId="0" xfId="0" applyFont="1" applyFill="1" applyAlignment="1">
      <alignment vertical="center" wrapText="1"/>
    </xf>
    <xf numFmtId="49" fontId="8" fillId="0" borderId="0" xfId="0" applyNumberFormat="1" applyFont="1" applyFill="1" applyAlignment="1">
      <alignment vertical="center" wrapText="1"/>
    </xf>
    <xf numFmtId="0" fontId="8" fillId="0" borderId="0" xfId="0" applyFont="1" applyFill="1" applyAlignment="1">
      <alignment vertical="center" wrapText="1"/>
    </xf>
    <xf numFmtId="0" fontId="8"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0" xfId="0" applyFont="1" applyFill="1">
      <alignment vertical="center"/>
    </xf>
    <xf numFmtId="176" fontId="8" fillId="0" borderId="0" xfId="0" applyNumberFormat="1" applyFont="1" applyFill="1">
      <alignment vertical="center"/>
    </xf>
    <xf numFmtId="0" fontId="8" fillId="0" borderId="0" xfId="0" applyFont="1" applyFill="1" applyAlignment="1">
      <alignment horizontal="justify" vertical="center"/>
    </xf>
    <xf numFmtId="0" fontId="8"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5" fillId="2" borderId="5" xfId="0" applyFont="1" applyFill="1" applyBorder="1" applyAlignment="1">
      <alignment horizontal="left" vertical="center"/>
    </xf>
    <xf numFmtId="0" fontId="15" fillId="2" borderId="6" xfId="0" applyFont="1" applyFill="1" applyBorder="1" applyAlignment="1">
      <alignment horizontal="left" vertical="center"/>
    </xf>
    <xf numFmtId="0" fontId="15" fillId="2" borderId="7" xfId="0" applyFont="1" applyFill="1" applyBorder="1" applyAlignment="1">
      <alignment horizontal="left" vertical="center"/>
    </xf>
    <xf numFmtId="10" fontId="14" fillId="2"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4" fillId="0" borderId="4" xfId="0" applyFont="1" applyFill="1" applyBorder="1" applyAlignment="1">
      <alignment horizontal="center" vertical="center"/>
    </xf>
    <xf numFmtId="10" fontId="16" fillId="0" borderId="4" xfId="0" applyNumberFormat="1" applyFont="1" applyFill="1" applyBorder="1" applyAlignment="1">
      <alignment horizontal="left" vertical="center" wrapText="1"/>
    </xf>
    <xf numFmtId="0" fontId="11"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1" fillId="2" borderId="4"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20" fillId="0" borderId="0" xfId="0" applyFont="1" applyFill="1" applyAlignment="1">
      <alignment horizontal="center" vertical="center" wrapText="1"/>
    </xf>
    <xf numFmtId="0" fontId="10" fillId="0" borderId="0" xfId="0" applyFont="1" applyFill="1" applyAlignment="1">
      <alignment horizontal="justify" vertical="center" wrapText="1"/>
    </xf>
    <xf numFmtId="0" fontId="11" fillId="0" borderId="1" xfId="0" applyFont="1" applyFill="1" applyBorder="1" applyAlignment="1">
      <alignment horizontal="justify" vertical="center" wrapText="1"/>
    </xf>
    <xf numFmtId="0" fontId="11" fillId="0" borderId="2" xfId="0" applyFont="1" applyFill="1" applyBorder="1" applyAlignment="1">
      <alignment horizontal="justify" vertical="center" wrapText="1"/>
    </xf>
    <xf numFmtId="0" fontId="13" fillId="0" borderId="3" xfId="0" applyFont="1" applyFill="1" applyBorder="1" applyAlignment="1">
      <alignment horizontal="justify" vertical="center" wrapText="1"/>
    </xf>
    <xf numFmtId="0" fontId="14" fillId="2" borderId="4" xfId="0" applyFont="1" applyFill="1" applyBorder="1" applyAlignment="1">
      <alignment horizontal="justify" vertical="center" wrapText="1"/>
    </xf>
    <xf numFmtId="0" fontId="14" fillId="2" borderId="4" xfId="0" applyFont="1" applyFill="1" applyBorder="1" applyAlignment="1">
      <alignment vertical="center" wrapText="1"/>
    </xf>
    <xf numFmtId="0" fontId="14" fillId="0" borderId="4" xfId="0" applyNumberFormat="1" applyFont="1" applyFill="1" applyBorder="1" applyAlignment="1">
      <alignment horizontal="justify" vertical="center" wrapText="1"/>
    </xf>
    <xf numFmtId="0" fontId="21" fillId="0" borderId="4" xfId="0" applyFont="1" applyFill="1" applyBorder="1" applyAlignment="1">
      <alignment horizontal="justify" vertical="center" wrapText="1"/>
    </xf>
    <xf numFmtId="0" fontId="22" fillId="0" borderId="4" xfId="0"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16" fillId="0" borderId="4" xfId="0" applyNumberFormat="1" applyFont="1" applyFill="1" applyBorder="1" applyAlignment="1">
      <alignment horizontal="justify" vertical="center" wrapText="1"/>
    </xf>
    <xf numFmtId="0" fontId="16" fillId="0" borderId="4" xfId="0" applyFont="1" applyFill="1" applyBorder="1" applyAlignment="1" applyProtection="1">
      <alignment horizontal="justify" vertical="center" wrapText="1"/>
      <protection locked="0"/>
    </xf>
    <xf numFmtId="0" fontId="15" fillId="0" borderId="4" xfId="0" applyFont="1" applyFill="1" applyBorder="1" applyAlignment="1" applyProtection="1">
      <alignment horizontal="justify" vertical="center" wrapText="1"/>
      <protection locked="0"/>
    </xf>
    <xf numFmtId="0" fontId="23" fillId="0" borderId="4" xfId="0" applyFont="1" applyFill="1" applyBorder="1" applyAlignment="1">
      <alignment vertical="center" wrapText="1"/>
    </xf>
    <xf numFmtId="0" fontId="14" fillId="2" borderId="4" xfId="0" applyNumberFormat="1" applyFont="1" applyFill="1" applyBorder="1" applyAlignment="1">
      <alignment horizontal="center" vertical="center" wrapText="1"/>
    </xf>
    <xf numFmtId="0" fontId="24" fillId="2" borderId="4" xfId="0" applyNumberFormat="1" applyFont="1" applyFill="1" applyBorder="1" applyAlignment="1">
      <alignment horizontal="justify" vertical="center" wrapText="1"/>
    </xf>
    <xf numFmtId="0" fontId="16" fillId="0" borderId="4" xfId="55"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25" fillId="0" borderId="4" xfId="0" applyNumberFormat="1" applyFont="1" applyFill="1" applyBorder="1" applyAlignment="1">
      <alignment horizontal="left" vertical="center" wrapText="1"/>
    </xf>
    <xf numFmtId="0" fontId="16" fillId="0" borderId="5" xfId="0" applyFont="1" applyFill="1" applyBorder="1" applyAlignment="1">
      <alignment horizontal="center" vertical="center" wrapText="1"/>
    </xf>
    <xf numFmtId="0" fontId="18" fillId="2" borderId="4" xfId="0" applyNumberFormat="1" applyFont="1" applyFill="1" applyBorder="1" applyAlignment="1">
      <alignment horizontal="center" vertical="center" wrapText="1"/>
    </xf>
    <xf numFmtId="0" fontId="14" fillId="0" borderId="4" xfId="0" applyFont="1" applyFill="1" applyBorder="1" applyAlignment="1">
      <alignment horizontal="justify" vertical="center" wrapText="1"/>
    </xf>
    <xf numFmtId="0" fontId="20" fillId="0" borderId="4" xfId="0" applyFont="1" applyFill="1" applyBorder="1" applyAlignment="1">
      <alignment horizontal="justify"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 name="常规 5_11_1" xfId="50"/>
    <cellStyle name="常规 2" xfId="51"/>
    <cellStyle name="常规 16" xfId="52"/>
    <cellStyle name="常规 6" xfId="53"/>
    <cellStyle name="常规 5" xfId="54"/>
    <cellStyle name="常规_自治区下达塔城2007年财政扶贫资金项目下达计划表－1048万元" xfId="55"/>
    <cellStyle name="常规 2 2 2" xfId="56"/>
    <cellStyle name="常规 2 2" xfId="57"/>
    <cellStyle name="常规 3" xfId="58"/>
    <cellStyle name="常规 105" xfId="59"/>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86"/>
  <sheetViews>
    <sheetView tabSelected="1" view="pageBreakPreview" zoomScale="55" zoomScaleNormal="40" workbookViewId="0">
      <pane xSplit="5" ySplit="7" topLeftCell="F76" activePane="bottomRight" state="frozen"/>
      <selection/>
      <selection pane="topRight"/>
      <selection pane="bottomLeft"/>
      <selection pane="bottomRight" activeCell="H79" sqref="H79"/>
    </sheetView>
  </sheetViews>
  <sheetFormatPr defaultColWidth="9" defaultRowHeight="14.4"/>
  <cols>
    <col min="1" max="1" width="7.03703703703704" style="10" customWidth="1"/>
    <col min="2" max="2" width="8.43518518518519" style="11" customWidth="1"/>
    <col min="3" max="3" width="19.8796296296296" style="12" customWidth="1"/>
    <col min="4" max="5" width="9.50925925925926" style="11" customWidth="1"/>
    <col min="6" max="6" width="4.55555555555556" style="11" customWidth="1"/>
    <col min="7" max="7" width="15.1388888888889" style="12" customWidth="1"/>
    <col min="8" max="8" width="63.8425925925926" style="13" customWidth="1"/>
    <col min="9" max="9" width="14.7962962962963" style="13" customWidth="1"/>
    <col min="10" max="11" width="14.7962962962963" style="11" customWidth="1"/>
    <col min="12" max="12" width="14.7962962962963" customWidth="1"/>
    <col min="13" max="13" width="12.3611111111111" customWidth="1"/>
    <col min="14" max="14" width="8.67592592592593" customWidth="1"/>
    <col min="15" max="15" width="7.94444444444444" hidden="1" customWidth="1"/>
    <col min="16" max="16" width="8.96296296296296" customWidth="1"/>
    <col min="17" max="17" width="7.05555555555556" hidden="1" customWidth="1"/>
    <col min="18" max="18" width="10.1388888888889" style="13" customWidth="1"/>
    <col min="19" max="19" width="6.02777777777778" style="13" customWidth="1"/>
    <col min="20" max="20" width="8.37962962962963" style="14" hidden="1" customWidth="1"/>
    <col min="21" max="21" width="11.6574074074074" style="15" customWidth="1"/>
    <col min="22" max="22" width="58.3333333333333" style="16" customWidth="1"/>
    <col min="23" max="23" width="14.7592592592593" style="17" customWidth="1"/>
    <col min="24" max="24" width="11.962962962963" customWidth="1"/>
    <col min="25" max="25" width="9" style="14" customWidth="1"/>
    <col min="26" max="16384" width="9" style="14"/>
  </cols>
  <sheetData>
    <row r="1" ht="43" customHeight="1" spans="1:24">
      <c r="A1" s="18" t="s">
        <v>0</v>
      </c>
      <c r="B1" s="19"/>
      <c r="C1" s="19"/>
      <c r="D1" s="19"/>
      <c r="E1" s="19"/>
      <c r="F1" s="19"/>
      <c r="G1" s="19"/>
      <c r="H1" s="19"/>
      <c r="I1" s="19"/>
      <c r="J1" s="19"/>
      <c r="K1" s="19"/>
      <c r="L1" s="19"/>
      <c r="M1" s="19"/>
      <c r="N1" s="19"/>
      <c r="O1" s="19"/>
      <c r="P1" s="19"/>
      <c r="Q1" s="19"/>
      <c r="R1" s="19"/>
      <c r="S1" s="19"/>
      <c r="T1" s="19"/>
      <c r="U1" s="19"/>
      <c r="V1" s="43"/>
      <c r="W1" s="19"/>
      <c r="X1" s="19"/>
    </row>
    <row r="2" s="1" customFormat="1" ht="22" customHeight="1" spans="1:24">
      <c r="A2" s="20" t="s">
        <v>1</v>
      </c>
      <c r="B2" s="20" t="s">
        <v>2</v>
      </c>
      <c r="C2" s="20" t="s">
        <v>3</v>
      </c>
      <c r="D2" s="20" t="s">
        <v>4</v>
      </c>
      <c r="E2" s="20" t="s">
        <v>5</v>
      </c>
      <c r="F2" s="20" t="s">
        <v>6</v>
      </c>
      <c r="G2" s="20" t="s">
        <v>7</v>
      </c>
      <c r="H2" s="21" t="s">
        <v>8</v>
      </c>
      <c r="I2" s="20" t="s">
        <v>9</v>
      </c>
      <c r="J2" s="37" t="s">
        <v>10</v>
      </c>
      <c r="K2" s="37"/>
      <c r="L2" s="37"/>
      <c r="M2" s="37"/>
      <c r="N2" s="37"/>
      <c r="O2" s="37"/>
      <c r="P2" s="37"/>
      <c r="Q2" s="37"/>
      <c r="R2" s="37"/>
      <c r="S2" s="37"/>
      <c r="T2" s="37"/>
      <c r="U2" s="20" t="s">
        <v>11</v>
      </c>
      <c r="V2" s="44" t="s">
        <v>12</v>
      </c>
      <c r="W2" s="20" t="s">
        <v>13</v>
      </c>
      <c r="X2" s="20" t="s">
        <v>14</v>
      </c>
    </row>
    <row r="3" s="1" customFormat="1" ht="22" customHeight="1" spans="1:24">
      <c r="A3" s="22"/>
      <c r="B3" s="22"/>
      <c r="C3" s="22"/>
      <c r="D3" s="22"/>
      <c r="E3" s="22"/>
      <c r="F3" s="22"/>
      <c r="G3" s="22"/>
      <c r="H3" s="22"/>
      <c r="I3" s="22"/>
      <c r="J3" s="37" t="s">
        <v>15</v>
      </c>
      <c r="K3" s="37"/>
      <c r="L3" s="37"/>
      <c r="M3" s="37"/>
      <c r="N3" s="37"/>
      <c r="O3" s="37"/>
      <c r="P3" s="37"/>
      <c r="Q3" s="37"/>
      <c r="R3" s="20" t="s">
        <v>16</v>
      </c>
      <c r="S3" s="20" t="s">
        <v>17</v>
      </c>
      <c r="T3" s="20" t="s">
        <v>18</v>
      </c>
      <c r="U3" s="22"/>
      <c r="V3" s="45"/>
      <c r="W3" s="22"/>
      <c r="X3" s="22"/>
    </row>
    <row r="4" s="1" customFormat="1" ht="22" customHeight="1" spans="1:24">
      <c r="A4" s="22"/>
      <c r="B4" s="22"/>
      <c r="C4" s="22"/>
      <c r="D4" s="22"/>
      <c r="E4" s="22"/>
      <c r="F4" s="22"/>
      <c r="G4" s="22"/>
      <c r="H4" s="22"/>
      <c r="I4" s="22"/>
      <c r="J4" s="20" t="s">
        <v>19</v>
      </c>
      <c r="K4" s="38" t="s">
        <v>20</v>
      </c>
      <c r="L4" s="39"/>
      <c r="M4" s="20" t="s">
        <v>21</v>
      </c>
      <c r="N4" s="20" t="s">
        <v>22</v>
      </c>
      <c r="O4" s="20" t="s">
        <v>23</v>
      </c>
      <c r="P4" s="20" t="s">
        <v>24</v>
      </c>
      <c r="Q4" s="20" t="s">
        <v>25</v>
      </c>
      <c r="R4" s="22"/>
      <c r="S4" s="22"/>
      <c r="T4" s="22"/>
      <c r="U4" s="22"/>
      <c r="V4" s="45"/>
      <c r="W4" s="22"/>
      <c r="X4" s="22"/>
    </row>
    <row r="5" s="2" customFormat="1" ht="40" customHeight="1" spans="1:24">
      <c r="A5" s="23"/>
      <c r="B5" s="23"/>
      <c r="C5" s="23"/>
      <c r="D5" s="23"/>
      <c r="E5" s="23"/>
      <c r="F5" s="23"/>
      <c r="G5" s="23"/>
      <c r="H5" s="23"/>
      <c r="I5" s="23"/>
      <c r="J5" s="23"/>
      <c r="K5" s="37" t="s">
        <v>26</v>
      </c>
      <c r="L5" s="37" t="s">
        <v>27</v>
      </c>
      <c r="M5" s="23"/>
      <c r="N5" s="23"/>
      <c r="O5" s="23"/>
      <c r="P5" s="23"/>
      <c r="Q5" s="23"/>
      <c r="R5" s="23"/>
      <c r="S5" s="23"/>
      <c r="T5" s="23"/>
      <c r="U5" s="23"/>
      <c r="V5" s="46"/>
      <c r="W5" s="23"/>
      <c r="X5" s="23"/>
    </row>
    <row r="6" s="3" customFormat="1" ht="25" customHeight="1" spans="1:24">
      <c r="A6" s="24" t="s">
        <v>28</v>
      </c>
      <c r="B6" s="24"/>
      <c r="C6" s="24"/>
      <c r="D6" s="24"/>
      <c r="E6" s="24"/>
      <c r="F6" s="24"/>
      <c r="G6" s="24"/>
      <c r="H6" s="25"/>
      <c r="I6" s="40">
        <f t="shared" ref="I6:I12" si="0">J6+R6+S6+T6</f>
        <v>95393.92</v>
      </c>
      <c r="J6" s="40">
        <f t="shared" ref="J6:J12" si="1">K6+L6+M6+N6+O6+P6+Q6</f>
        <v>94302.92</v>
      </c>
      <c r="K6" s="40">
        <f>K7+K62+K67+K83+K85</f>
        <v>60050.45</v>
      </c>
      <c r="L6" s="40">
        <f t="shared" ref="L6:T6" si="2">L7+L62+L67+L83+L85</f>
        <v>28965.3</v>
      </c>
      <c r="M6" s="40">
        <f t="shared" si="2"/>
        <v>3343</v>
      </c>
      <c r="N6" s="40">
        <f t="shared" si="2"/>
        <v>1805</v>
      </c>
      <c r="O6" s="40">
        <f t="shared" si="2"/>
        <v>0</v>
      </c>
      <c r="P6" s="40">
        <f t="shared" si="2"/>
        <v>139.17</v>
      </c>
      <c r="Q6" s="40">
        <f t="shared" si="2"/>
        <v>0</v>
      </c>
      <c r="R6" s="40">
        <f t="shared" si="2"/>
        <v>1000</v>
      </c>
      <c r="S6" s="40">
        <f t="shared" si="2"/>
        <v>91</v>
      </c>
      <c r="T6" s="40">
        <f t="shared" si="2"/>
        <v>0</v>
      </c>
      <c r="U6" s="40"/>
      <c r="V6" s="47"/>
      <c r="W6" s="25"/>
      <c r="X6" s="48"/>
    </row>
    <row r="7" s="4" customFormat="1" ht="25" customHeight="1" spans="1:24">
      <c r="A7" s="26" t="s">
        <v>29</v>
      </c>
      <c r="B7" s="27"/>
      <c r="C7" s="28"/>
      <c r="D7" s="24">
        <v>54</v>
      </c>
      <c r="E7" s="24"/>
      <c r="F7" s="24"/>
      <c r="G7" s="24"/>
      <c r="H7" s="29">
        <f>I7/I6</f>
        <v>0.758938515159037</v>
      </c>
      <c r="I7" s="40">
        <f t="shared" si="0"/>
        <v>72398.12</v>
      </c>
      <c r="J7" s="40">
        <f t="shared" si="1"/>
        <v>72398.12</v>
      </c>
      <c r="K7" s="40">
        <f>SUM(K8:K61)</f>
        <v>56780.45</v>
      </c>
      <c r="L7" s="40">
        <f>SUM(L8:L61)</f>
        <v>11837.5</v>
      </c>
      <c r="M7" s="40">
        <f t="shared" ref="L7:U7" si="3">SUM(M8:M61)</f>
        <v>2211</v>
      </c>
      <c r="N7" s="40">
        <f t="shared" si="3"/>
        <v>1430</v>
      </c>
      <c r="O7" s="40">
        <f t="shared" si="3"/>
        <v>0</v>
      </c>
      <c r="P7" s="40">
        <f t="shared" si="3"/>
        <v>139.17</v>
      </c>
      <c r="Q7" s="40">
        <f t="shared" si="3"/>
        <v>0</v>
      </c>
      <c r="R7" s="40">
        <f t="shared" si="3"/>
        <v>0</v>
      </c>
      <c r="S7" s="40">
        <f t="shared" si="3"/>
        <v>0</v>
      </c>
      <c r="T7" s="40">
        <f t="shared" si="3"/>
        <v>0</v>
      </c>
      <c r="U7" s="40">
        <f t="shared" si="3"/>
        <v>435688</v>
      </c>
      <c r="V7" s="47"/>
      <c r="W7" s="25"/>
      <c r="X7" s="25"/>
    </row>
    <row r="8" s="5" customFormat="1" ht="145" customHeight="1" spans="1:24">
      <c r="A8" s="30">
        <v>1</v>
      </c>
      <c r="B8" s="30" t="s">
        <v>30</v>
      </c>
      <c r="C8" s="31" t="s">
        <v>31</v>
      </c>
      <c r="D8" s="31" t="s">
        <v>32</v>
      </c>
      <c r="E8" s="31" t="s">
        <v>33</v>
      </c>
      <c r="F8" s="31" t="s">
        <v>34</v>
      </c>
      <c r="G8" s="31" t="s">
        <v>35</v>
      </c>
      <c r="H8" s="32" t="s">
        <v>36</v>
      </c>
      <c r="I8" s="41">
        <f t="shared" si="0"/>
        <v>15000</v>
      </c>
      <c r="J8" s="41">
        <f t="shared" si="1"/>
        <v>15000</v>
      </c>
      <c r="K8" s="41">
        <v>10000</v>
      </c>
      <c r="L8" s="41">
        <v>5000</v>
      </c>
      <c r="M8" s="42"/>
      <c r="N8" s="41"/>
      <c r="O8" s="41"/>
      <c r="P8" s="41"/>
      <c r="Q8" s="41"/>
      <c r="R8" s="41"/>
      <c r="S8" s="41"/>
      <c r="T8" s="41"/>
      <c r="U8" s="41">
        <v>15200</v>
      </c>
      <c r="V8" s="49" t="s">
        <v>37</v>
      </c>
      <c r="W8" s="31" t="s">
        <v>38</v>
      </c>
      <c r="X8" s="31" t="s">
        <v>39</v>
      </c>
    </row>
    <row r="9" s="5" customFormat="1" ht="109" customHeight="1" spans="1:24">
      <c r="A9" s="30">
        <v>2</v>
      </c>
      <c r="B9" s="30" t="s">
        <v>40</v>
      </c>
      <c r="C9" s="31" t="s">
        <v>41</v>
      </c>
      <c r="D9" s="31" t="s">
        <v>32</v>
      </c>
      <c r="E9" s="31" t="s">
        <v>33</v>
      </c>
      <c r="F9" s="31" t="s">
        <v>34</v>
      </c>
      <c r="G9" s="31" t="s">
        <v>42</v>
      </c>
      <c r="H9" s="32" t="s">
        <v>43</v>
      </c>
      <c r="I9" s="41">
        <f t="shared" si="0"/>
        <v>2000</v>
      </c>
      <c r="J9" s="41">
        <f t="shared" si="1"/>
        <v>2000</v>
      </c>
      <c r="K9" s="41">
        <v>2000</v>
      </c>
      <c r="L9" s="41"/>
      <c r="M9" s="41"/>
      <c r="N9" s="41"/>
      <c r="O9" s="41"/>
      <c r="P9" s="41"/>
      <c r="Q9" s="41"/>
      <c r="R9" s="41"/>
      <c r="S9" s="41"/>
      <c r="T9" s="41"/>
      <c r="U9" s="41">
        <v>780</v>
      </c>
      <c r="V9" s="49" t="s">
        <v>44</v>
      </c>
      <c r="W9" s="31" t="s">
        <v>38</v>
      </c>
      <c r="X9" s="31" t="s">
        <v>39</v>
      </c>
    </row>
    <row r="10" s="6" customFormat="1" ht="120" customHeight="1" spans="1:24">
      <c r="A10" s="30">
        <v>3</v>
      </c>
      <c r="B10" s="30" t="s">
        <v>45</v>
      </c>
      <c r="C10" s="31" t="s">
        <v>46</v>
      </c>
      <c r="D10" s="31" t="s">
        <v>47</v>
      </c>
      <c r="E10" s="31" t="s">
        <v>48</v>
      </c>
      <c r="F10" s="31" t="s">
        <v>34</v>
      </c>
      <c r="G10" s="31" t="s">
        <v>49</v>
      </c>
      <c r="H10" s="32" t="s">
        <v>50</v>
      </c>
      <c r="I10" s="41">
        <f t="shared" si="0"/>
        <v>2000</v>
      </c>
      <c r="J10" s="41">
        <f t="shared" si="1"/>
        <v>2000</v>
      </c>
      <c r="K10" s="41">
        <v>2000</v>
      </c>
      <c r="L10" s="41"/>
      <c r="M10" s="41"/>
      <c r="N10" s="41"/>
      <c r="O10" s="41"/>
      <c r="P10" s="41"/>
      <c r="Q10" s="41"/>
      <c r="R10" s="41"/>
      <c r="S10" s="41"/>
      <c r="T10" s="41"/>
      <c r="U10" s="41">
        <v>1000</v>
      </c>
      <c r="V10" s="49" t="s">
        <v>51</v>
      </c>
      <c r="W10" s="31" t="s">
        <v>52</v>
      </c>
      <c r="X10" s="31" t="s">
        <v>53</v>
      </c>
    </row>
    <row r="11" s="5" customFormat="1" ht="128" customHeight="1" spans="1:24">
      <c r="A11" s="30">
        <v>4</v>
      </c>
      <c r="B11" s="30" t="s">
        <v>54</v>
      </c>
      <c r="C11" s="31" t="s">
        <v>55</v>
      </c>
      <c r="D11" s="31" t="s">
        <v>32</v>
      </c>
      <c r="E11" s="31" t="s">
        <v>56</v>
      </c>
      <c r="F11" s="31" t="s">
        <v>34</v>
      </c>
      <c r="G11" s="31" t="s">
        <v>57</v>
      </c>
      <c r="H11" s="32" t="s">
        <v>58</v>
      </c>
      <c r="I11" s="41">
        <f t="shared" si="0"/>
        <v>120</v>
      </c>
      <c r="J11" s="41">
        <f t="shared" si="1"/>
        <v>120</v>
      </c>
      <c r="K11" s="41"/>
      <c r="L11" s="41"/>
      <c r="M11" s="41"/>
      <c r="N11" s="41">
        <v>120</v>
      </c>
      <c r="O11" s="41"/>
      <c r="P11" s="41"/>
      <c r="Q11" s="41"/>
      <c r="R11" s="41"/>
      <c r="S11" s="41"/>
      <c r="T11" s="41"/>
      <c r="U11" s="41">
        <v>1000</v>
      </c>
      <c r="V11" s="50" t="s">
        <v>59</v>
      </c>
      <c r="W11" s="51" t="s">
        <v>60</v>
      </c>
      <c r="X11" s="52" t="s">
        <v>61</v>
      </c>
    </row>
    <row r="12" s="5" customFormat="1" ht="107.4" spans="1:24">
      <c r="A12" s="30">
        <v>5</v>
      </c>
      <c r="B12" s="30" t="s">
        <v>62</v>
      </c>
      <c r="C12" s="31" t="s">
        <v>63</v>
      </c>
      <c r="D12" s="31" t="s">
        <v>32</v>
      </c>
      <c r="E12" s="31" t="s">
        <v>33</v>
      </c>
      <c r="F12" s="31" t="s">
        <v>34</v>
      </c>
      <c r="G12" s="31" t="s">
        <v>64</v>
      </c>
      <c r="H12" s="32" t="s">
        <v>65</v>
      </c>
      <c r="I12" s="41">
        <f t="shared" si="0"/>
        <v>1600</v>
      </c>
      <c r="J12" s="41">
        <f t="shared" si="1"/>
        <v>1600</v>
      </c>
      <c r="K12" s="41">
        <v>1600</v>
      </c>
      <c r="L12" s="41"/>
      <c r="M12" s="41"/>
      <c r="N12" s="41"/>
      <c r="O12" s="41"/>
      <c r="P12" s="41"/>
      <c r="Q12" s="41"/>
      <c r="R12" s="41"/>
      <c r="S12" s="41"/>
      <c r="T12" s="41"/>
      <c r="U12" s="41">
        <v>800</v>
      </c>
      <c r="V12" s="49" t="s">
        <v>66</v>
      </c>
      <c r="W12" s="31" t="s">
        <v>60</v>
      </c>
      <c r="X12" s="31" t="s">
        <v>67</v>
      </c>
    </row>
    <row r="13" s="5" customFormat="1" ht="167" customHeight="1" spans="1:24">
      <c r="A13" s="30">
        <v>6</v>
      </c>
      <c r="B13" s="30" t="s">
        <v>68</v>
      </c>
      <c r="C13" s="31" t="s">
        <v>69</v>
      </c>
      <c r="D13" s="31" t="s">
        <v>32</v>
      </c>
      <c r="E13" s="31" t="s">
        <v>33</v>
      </c>
      <c r="F13" s="31" t="s">
        <v>34</v>
      </c>
      <c r="G13" s="31" t="s">
        <v>70</v>
      </c>
      <c r="H13" s="32" t="s">
        <v>71</v>
      </c>
      <c r="I13" s="41">
        <f t="shared" ref="I13:I35" si="4">J13+R13+S13+T13</f>
        <v>1400</v>
      </c>
      <c r="J13" s="41">
        <f t="shared" ref="J13:J35" si="5">K13+L13+M13+N13+O13+P13+Q13</f>
        <v>1400</v>
      </c>
      <c r="K13" s="41">
        <v>1400</v>
      </c>
      <c r="L13" s="41"/>
      <c r="M13" s="41"/>
      <c r="N13" s="41"/>
      <c r="O13" s="41"/>
      <c r="P13" s="41"/>
      <c r="Q13" s="41"/>
      <c r="R13" s="41"/>
      <c r="S13" s="41"/>
      <c r="T13" s="41"/>
      <c r="U13" s="41">
        <v>13400</v>
      </c>
      <c r="V13" s="49" t="s">
        <v>72</v>
      </c>
      <c r="W13" s="31" t="s">
        <v>38</v>
      </c>
      <c r="X13" s="31" t="s">
        <v>39</v>
      </c>
    </row>
    <row r="14" s="5" customFormat="1" ht="128" customHeight="1" spans="1:24">
      <c r="A14" s="30">
        <v>7</v>
      </c>
      <c r="B14" s="30" t="s">
        <v>73</v>
      </c>
      <c r="C14" s="31" t="s">
        <v>74</v>
      </c>
      <c r="D14" s="31" t="s">
        <v>75</v>
      </c>
      <c r="E14" s="31" t="s">
        <v>76</v>
      </c>
      <c r="F14" s="31" t="s">
        <v>34</v>
      </c>
      <c r="G14" s="31" t="s">
        <v>77</v>
      </c>
      <c r="H14" s="32" t="s">
        <v>78</v>
      </c>
      <c r="I14" s="41">
        <f t="shared" si="4"/>
        <v>480</v>
      </c>
      <c r="J14" s="41">
        <f t="shared" si="5"/>
        <v>480</v>
      </c>
      <c r="K14" s="41">
        <v>480</v>
      </c>
      <c r="L14" s="41"/>
      <c r="M14" s="41"/>
      <c r="N14" s="41"/>
      <c r="O14" s="41"/>
      <c r="P14" s="41"/>
      <c r="Q14" s="41"/>
      <c r="R14" s="41"/>
      <c r="S14" s="41"/>
      <c r="T14" s="41"/>
      <c r="U14" s="41">
        <v>478</v>
      </c>
      <c r="V14" s="49" t="s">
        <v>79</v>
      </c>
      <c r="W14" s="31" t="s">
        <v>60</v>
      </c>
      <c r="X14" s="31" t="s">
        <v>67</v>
      </c>
    </row>
    <row r="15" s="5" customFormat="1" ht="96" customHeight="1" spans="1:24">
      <c r="A15" s="30">
        <v>8</v>
      </c>
      <c r="B15" s="30" t="s">
        <v>80</v>
      </c>
      <c r="C15" s="31" t="s">
        <v>81</v>
      </c>
      <c r="D15" s="31" t="s">
        <v>47</v>
      </c>
      <c r="E15" s="31" t="s">
        <v>82</v>
      </c>
      <c r="F15" s="31" t="s">
        <v>34</v>
      </c>
      <c r="G15" s="31" t="s">
        <v>83</v>
      </c>
      <c r="H15" s="32" t="s">
        <v>84</v>
      </c>
      <c r="I15" s="41">
        <f t="shared" si="4"/>
        <v>1300</v>
      </c>
      <c r="J15" s="41">
        <f t="shared" si="5"/>
        <v>1300</v>
      </c>
      <c r="K15" s="41">
        <v>1300</v>
      </c>
      <c r="L15" s="41"/>
      <c r="M15" s="41"/>
      <c r="N15" s="41"/>
      <c r="O15" s="41"/>
      <c r="P15" s="41"/>
      <c r="Q15" s="41"/>
      <c r="R15" s="41"/>
      <c r="S15" s="41"/>
      <c r="T15" s="41"/>
      <c r="U15" s="41"/>
      <c r="V15" s="53" t="s">
        <v>85</v>
      </c>
      <c r="W15" s="31" t="s">
        <v>38</v>
      </c>
      <c r="X15" s="31" t="s">
        <v>39</v>
      </c>
    </row>
    <row r="16" s="5" customFormat="1" ht="128" customHeight="1" spans="1:24">
      <c r="A16" s="30">
        <v>9</v>
      </c>
      <c r="B16" s="30" t="s">
        <v>86</v>
      </c>
      <c r="C16" s="31" t="s">
        <v>87</v>
      </c>
      <c r="D16" s="31" t="s">
        <v>47</v>
      </c>
      <c r="E16" s="31" t="s">
        <v>88</v>
      </c>
      <c r="F16" s="31" t="s">
        <v>34</v>
      </c>
      <c r="G16" s="31" t="s">
        <v>89</v>
      </c>
      <c r="H16" s="32" t="s">
        <v>90</v>
      </c>
      <c r="I16" s="41">
        <f t="shared" si="4"/>
        <v>7830</v>
      </c>
      <c r="J16" s="41">
        <f t="shared" si="5"/>
        <v>7830</v>
      </c>
      <c r="K16" s="41">
        <v>7830</v>
      </c>
      <c r="L16" s="41"/>
      <c r="M16" s="41"/>
      <c r="N16" s="41"/>
      <c r="O16" s="41"/>
      <c r="P16" s="41"/>
      <c r="Q16" s="41"/>
      <c r="R16" s="41"/>
      <c r="S16" s="41"/>
      <c r="T16" s="41"/>
      <c r="U16" s="41">
        <v>2350</v>
      </c>
      <c r="V16" s="49" t="s">
        <v>91</v>
      </c>
      <c r="W16" s="31"/>
      <c r="X16" s="31"/>
    </row>
    <row r="17" s="5" customFormat="1" ht="282" spans="1:24">
      <c r="A17" s="30">
        <v>10</v>
      </c>
      <c r="B17" s="30" t="s">
        <v>92</v>
      </c>
      <c r="C17" s="31" t="s">
        <v>93</v>
      </c>
      <c r="D17" s="31" t="s">
        <v>47</v>
      </c>
      <c r="E17" s="31" t="s">
        <v>88</v>
      </c>
      <c r="F17" s="31" t="s">
        <v>34</v>
      </c>
      <c r="G17" s="31" t="s">
        <v>94</v>
      </c>
      <c r="H17" s="32" t="s">
        <v>95</v>
      </c>
      <c r="I17" s="41">
        <f t="shared" si="4"/>
        <v>5321</v>
      </c>
      <c r="J17" s="41">
        <f t="shared" si="5"/>
        <v>5321</v>
      </c>
      <c r="K17" s="41">
        <v>5321</v>
      </c>
      <c r="L17" s="41"/>
      <c r="M17" s="41"/>
      <c r="N17" s="41"/>
      <c r="O17" s="41"/>
      <c r="P17" s="41"/>
      <c r="Q17" s="41"/>
      <c r="R17" s="41"/>
      <c r="S17" s="41"/>
      <c r="T17" s="41"/>
      <c r="U17" s="41">
        <v>3000</v>
      </c>
      <c r="V17" s="49" t="s">
        <v>96</v>
      </c>
      <c r="W17" s="31"/>
      <c r="X17" s="31"/>
    </row>
    <row r="18" s="5" customFormat="1" ht="128" customHeight="1" spans="1:24">
      <c r="A18" s="30">
        <v>11</v>
      </c>
      <c r="B18" s="30" t="s">
        <v>97</v>
      </c>
      <c r="C18" s="31" t="s">
        <v>98</v>
      </c>
      <c r="D18" s="31" t="s">
        <v>47</v>
      </c>
      <c r="E18" s="31" t="s">
        <v>88</v>
      </c>
      <c r="F18" s="31" t="s">
        <v>34</v>
      </c>
      <c r="G18" s="31" t="s">
        <v>89</v>
      </c>
      <c r="H18" s="32" t="s">
        <v>99</v>
      </c>
      <c r="I18" s="41">
        <f t="shared" si="4"/>
        <v>3243.4</v>
      </c>
      <c r="J18" s="41">
        <f t="shared" si="5"/>
        <v>3243.4</v>
      </c>
      <c r="K18" s="41">
        <v>3243.4</v>
      </c>
      <c r="L18" s="41"/>
      <c r="M18" s="41"/>
      <c r="N18" s="41"/>
      <c r="O18" s="41"/>
      <c r="P18" s="41"/>
      <c r="Q18" s="41"/>
      <c r="R18" s="41"/>
      <c r="S18" s="41"/>
      <c r="T18" s="41"/>
      <c r="U18" s="41">
        <v>2650</v>
      </c>
      <c r="V18" s="53" t="s">
        <v>100</v>
      </c>
      <c r="W18" s="31"/>
      <c r="X18" s="31"/>
    </row>
    <row r="19" s="5" customFormat="1" ht="114" customHeight="1" spans="1:24">
      <c r="A19" s="30">
        <v>12</v>
      </c>
      <c r="B19" s="30" t="s">
        <v>101</v>
      </c>
      <c r="C19" s="31" t="s">
        <v>102</v>
      </c>
      <c r="D19" s="31" t="s">
        <v>32</v>
      </c>
      <c r="E19" s="31" t="s">
        <v>103</v>
      </c>
      <c r="F19" s="31" t="s">
        <v>34</v>
      </c>
      <c r="G19" s="31" t="s">
        <v>104</v>
      </c>
      <c r="H19" s="32" t="s">
        <v>105</v>
      </c>
      <c r="I19" s="41">
        <f t="shared" si="4"/>
        <v>850</v>
      </c>
      <c r="J19" s="41">
        <f t="shared" si="5"/>
        <v>850</v>
      </c>
      <c r="K19" s="41"/>
      <c r="L19" s="41"/>
      <c r="M19" s="41"/>
      <c r="N19" s="41">
        <v>850</v>
      </c>
      <c r="O19" s="41"/>
      <c r="P19" s="41"/>
      <c r="Q19" s="41"/>
      <c r="R19" s="41"/>
      <c r="S19" s="41"/>
      <c r="T19" s="41"/>
      <c r="U19" s="41">
        <v>300</v>
      </c>
      <c r="V19" s="54" t="s">
        <v>106</v>
      </c>
      <c r="W19" s="51" t="s">
        <v>60</v>
      </c>
      <c r="X19" s="52" t="s">
        <v>61</v>
      </c>
    </row>
    <row r="20" s="5" customFormat="1" ht="152" customHeight="1" spans="1:24">
      <c r="A20" s="30">
        <v>13</v>
      </c>
      <c r="B20" s="30" t="s">
        <v>107</v>
      </c>
      <c r="C20" s="31" t="s">
        <v>108</v>
      </c>
      <c r="D20" s="31" t="s">
        <v>47</v>
      </c>
      <c r="E20" s="31" t="s">
        <v>88</v>
      </c>
      <c r="F20" s="31" t="s">
        <v>34</v>
      </c>
      <c r="G20" s="31" t="s">
        <v>109</v>
      </c>
      <c r="H20" s="32" t="s">
        <v>110</v>
      </c>
      <c r="I20" s="41">
        <f t="shared" si="4"/>
        <v>800</v>
      </c>
      <c r="J20" s="41">
        <f t="shared" si="5"/>
        <v>800</v>
      </c>
      <c r="K20" s="41">
        <v>800</v>
      </c>
      <c r="L20" s="41"/>
      <c r="M20" s="41"/>
      <c r="N20" s="41"/>
      <c r="O20" s="41"/>
      <c r="P20" s="41"/>
      <c r="Q20" s="41"/>
      <c r="R20" s="41"/>
      <c r="S20" s="41"/>
      <c r="T20" s="41"/>
      <c r="U20" s="41">
        <v>2000</v>
      </c>
      <c r="V20" s="49" t="s">
        <v>111</v>
      </c>
      <c r="W20" s="31" t="s">
        <v>112</v>
      </c>
      <c r="X20" s="31" t="s">
        <v>113</v>
      </c>
    </row>
    <row r="21" s="5" customFormat="1" ht="121" customHeight="1" spans="1:24">
      <c r="A21" s="30">
        <v>14</v>
      </c>
      <c r="B21" s="30" t="s">
        <v>114</v>
      </c>
      <c r="C21" s="31" t="s">
        <v>115</v>
      </c>
      <c r="D21" s="31" t="s">
        <v>47</v>
      </c>
      <c r="E21" s="31" t="s">
        <v>88</v>
      </c>
      <c r="F21" s="31" t="s">
        <v>34</v>
      </c>
      <c r="G21" s="31" t="s">
        <v>109</v>
      </c>
      <c r="H21" s="32" t="s">
        <v>116</v>
      </c>
      <c r="I21" s="41">
        <f t="shared" si="4"/>
        <v>400</v>
      </c>
      <c r="J21" s="41">
        <f t="shared" si="5"/>
        <v>400</v>
      </c>
      <c r="K21" s="41">
        <v>400</v>
      </c>
      <c r="L21" s="41"/>
      <c r="M21" s="41"/>
      <c r="N21" s="41"/>
      <c r="O21" s="41"/>
      <c r="P21" s="41"/>
      <c r="Q21" s="41"/>
      <c r="R21" s="41"/>
      <c r="S21" s="41"/>
      <c r="T21" s="41"/>
      <c r="U21" s="41">
        <v>904</v>
      </c>
      <c r="V21" s="49" t="s">
        <v>117</v>
      </c>
      <c r="W21" s="31" t="s">
        <v>112</v>
      </c>
      <c r="X21" s="31" t="s">
        <v>113</v>
      </c>
    </row>
    <row r="22" s="5" customFormat="1" ht="147" customHeight="1" spans="1:24">
      <c r="A22" s="30">
        <v>15</v>
      </c>
      <c r="B22" s="30" t="s">
        <v>118</v>
      </c>
      <c r="C22" s="31" t="s">
        <v>119</v>
      </c>
      <c r="D22" s="31" t="s">
        <v>47</v>
      </c>
      <c r="E22" s="31" t="s">
        <v>88</v>
      </c>
      <c r="F22" s="31" t="s">
        <v>34</v>
      </c>
      <c r="G22" s="31" t="s">
        <v>120</v>
      </c>
      <c r="H22" s="32" t="s">
        <v>121</v>
      </c>
      <c r="I22" s="41">
        <f t="shared" si="4"/>
        <v>700</v>
      </c>
      <c r="J22" s="41">
        <f t="shared" si="5"/>
        <v>700</v>
      </c>
      <c r="K22" s="41">
        <v>700</v>
      </c>
      <c r="L22" s="41"/>
      <c r="M22" s="41"/>
      <c r="N22" s="41"/>
      <c r="O22" s="41"/>
      <c r="P22" s="41"/>
      <c r="Q22" s="41"/>
      <c r="R22" s="41"/>
      <c r="S22" s="41"/>
      <c r="T22" s="41"/>
      <c r="U22" s="41">
        <v>120</v>
      </c>
      <c r="V22" s="49" t="s">
        <v>122</v>
      </c>
      <c r="W22" s="31" t="s">
        <v>123</v>
      </c>
      <c r="X22" s="31" t="s">
        <v>124</v>
      </c>
    </row>
    <row r="23" s="5" customFormat="1" ht="150" customHeight="1" spans="1:24">
      <c r="A23" s="30">
        <v>16</v>
      </c>
      <c r="B23" s="30" t="s">
        <v>125</v>
      </c>
      <c r="C23" s="31" t="s">
        <v>126</v>
      </c>
      <c r="D23" s="31" t="s">
        <v>47</v>
      </c>
      <c r="E23" s="31" t="s">
        <v>48</v>
      </c>
      <c r="F23" s="31" t="s">
        <v>34</v>
      </c>
      <c r="G23" s="31" t="s">
        <v>127</v>
      </c>
      <c r="H23" s="32" t="s">
        <v>128</v>
      </c>
      <c r="I23" s="41">
        <f t="shared" si="4"/>
        <v>860</v>
      </c>
      <c r="J23" s="41">
        <f t="shared" si="5"/>
        <v>860</v>
      </c>
      <c r="K23" s="41">
        <v>860</v>
      </c>
      <c r="L23" s="41"/>
      <c r="M23" s="41"/>
      <c r="N23" s="41"/>
      <c r="O23" s="41"/>
      <c r="P23" s="41"/>
      <c r="Q23" s="41"/>
      <c r="R23" s="41"/>
      <c r="S23" s="41"/>
      <c r="T23" s="41"/>
      <c r="U23" s="41">
        <v>44530</v>
      </c>
      <c r="V23" s="53" t="s">
        <v>129</v>
      </c>
      <c r="W23" s="31" t="s">
        <v>130</v>
      </c>
      <c r="X23" s="31" t="s">
        <v>131</v>
      </c>
    </row>
    <row r="24" s="5" customFormat="1" ht="94" customHeight="1" spans="1:24">
      <c r="A24" s="30">
        <v>17</v>
      </c>
      <c r="B24" s="30" t="s">
        <v>132</v>
      </c>
      <c r="C24" s="31" t="s">
        <v>133</v>
      </c>
      <c r="D24" s="31" t="s">
        <v>47</v>
      </c>
      <c r="E24" s="31" t="s">
        <v>88</v>
      </c>
      <c r="F24" s="31" t="s">
        <v>34</v>
      </c>
      <c r="G24" s="31" t="s">
        <v>134</v>
      </c>
      <c r="H24" s="32" t="s">
        <v>135</v>
      </c>
      <c r="I24" s="41">
        <f t="shared" si="4"/>
        <v>100</v>
      </c>
      <c r="J24" s="41">
        <f t="shared" si="5"/>
        <v>100</v>
      </c>
      <c r="K24" s="41">
        <v>100</v>
      </c>
      <c r="L24" s="41"/>
      <c r="M24" s="41"/>
      <c r="N24" s="41"/>
      <c r="O24" s="41"/>
      <c r="P24" s="41"/>
      <c r="Q24" s="41"/>
      <c r="R24" s="41"/>
      <c r="S24" s="41"/>
      <c r="T24" s="41"/>
      <c r="U24" s="41">
        <v>20</v>
      </c>
      <c r="V24" s="55" t="s">
        <v>136</v>
      </c>
      <c r="W24" s="31" t="s">
        <v>123</v>
      </c>
      <c r="X24" s="51" t="s">
        <v>137</v>
      </c>
    </row>
    <row r="25" s="5" customFormat="1" ht="177" customHeight="1" spans="1:24">
      <c r="A25" s="30">
        <v>18</v>
      </c>
      <c r="B25" s="30" t="s">
        <v>138</v>
      </c>
      <c r="C25" s="31" t="s">
        <v>139</v>
      </c>
      <c r="D25" s="31" t="s">
        <v>47</v>
      </c>
      <c r="E25" s="31" t="s">
        <v>88</v>
      </c>
      <c r="F25" s="31" t="s">
        <v>34</v>
      </c>
      <c r="G25" s="31" t="s">
        <v>140</v>
      </c>
      <c r="H25" s="32" t="s">
        <v>141</v>
      </c>
      <c r="I25" s="41">
        <f t="shared" si="4"/>
        <v>300</v>
      </c>
      <c r="J25" s="41">
        <f t="shared" si="5"/>
        <v>300</v>
      </c>
      <c r="K25" s="41">
        <v>300</v>
      </c>
      <c r="L25" s="41"/>
      <c r="M25" s="41"/>
      <c r="N25" s="41"/>
      <c r="O25" s="41"/>
      <c r="P25" s="41"/>
      <c r="Q25" s="41"/>
      <c r="R25" s="41"/>
      <c r="S25" s="41"/>
      <c r="T25" s="41"/>
      <c r="U25" s="41">
        <v>40</v>
      </c>
      <c r="V25" s="55" t="s">
        <v>142</v>
      </c>
      <c r="W25" s="31" t="s">
        <v>123</v>
      </c>
      <c r="X25" s="51" t="s">
        <v>137</v>
      </c>
    </row>
    <row r="26" s="5" customFormat="1" ht="87" customHeight="1" spans="1:24">
      <c r="A26" s="30">
        <v>19</v>
      </c>
      <c r="B26" s="30" t="s">
        <v>143</v>
      </c>
      <c r="C26" s="31" t="s">
        <v>144</v>
      </c>
      <c r="D26" s="31" t="s">
        <v>47</v>
      </c>
      <c r="E26" s="31" t="s">
        <v>48</v>
      </c>
      <c r="F26" s="31" t="s">
        <v>34</v>
      </c>
      <c r="G26" s="31" t="s">
        <v>145</v>
      </c>
      <c r="H26" s="32" t="s">
        <v>146</v>
      </c>
      <c r="I26" s="41">
        <f t="shared" si="4"/>
        <v>2000</v>
      </c>
      <c r="J26" s="41">
        <f t="shared" si="5"/>
        <v>2000</v>
      </c>
      <c r="K26" s="41">
        <v>2000</v>
      </c>
      <c r="L26" s="41"/>
      <c r="M26" s="41"/>
      <c r="N26" s="41"/>
      <c r="O26" s="41"/>
      <c r="P26" s="41"/>
      <c r="Q26" s="41"/>
      <c r="R26" s="41"/>
      <c r="S26" s="41"/>
      <c r="T26" s="41"/>
      <c r="U26" s="41">
        <v>11692</v>
      </c>
      <c r="V26" s="49" t="s">
        <v>147</v>
      </c>
      <c r="W26" s="31" t="s">
        <v>148</v>
      </c>
      <c r="X26" s="31" t="s">
        <v>149</v>
      </c>
    </row>
    <row r="27" s="5" customFormat="1" ht="117" customHeight="1" spans="1:24">
      <c r="A27" s="30">
        <v>20</v>
      </c>
      <c r="B27" s="30" t="s">
        <v>150</v>
      </c>
      <c r="C27" s="31" t="s">
        <v>151</v>
      </c>
      <c r="D27" s="31" t="s">
        <v>32</v>
      </c>
      <c r="E27" s="31" t="s">
        <v>152</v>
      </c>
      <c r="F27" s="31" t="s">
        <v>34</v>
      </c>
      <c r="G27" s="31" t="s">
        <v>153</v>
      </c>
      <c r="H27" s="32" t="s">
        <v>154</v>
      </c>
      <c r="I27" s="41">
        <f t="shared" si="4"/>
        <v>300</v>
      </c>
      <c r="J27" s="41">
        <f t="shared" si="5"/>
        <v>300</v>
      </c>
      <c r="K27" s="41">
        <v>300</v>
      </c>
      <c r="L27" s="41"/>
      <c r="M27" s="41"/>
      <c r="N27" s="41"/>
      <c r="O27" s="41"/>
      <c r="P27" s="41"/>
      <c r="Q27" s="41"/>
      <c r="R27" s="41"/>
      <c r="S27" s="41"/>
      <c r="T27" s="41"/>
      <c r="U27" s="41">
        <v>70</v>
      </c>
      <c r="V27" s="49" t="s">
        <v>155</v>
      </c>
      <c r="W27" s="31" t="s">
        <v>123</v>
      </c>
      <c r="X27" s="31" t="s">
        <v>124</v>
      </c>
    </row>
    <row r="28" s="5" customFormat="1" ht="117" customHeight="1" spans="1:24">
      <c r="A28" s="30">
        <v>21</v>
      </c>
      <c r="B28" s="30" t="s">
        <v>156</v>
      </c>
      <c r="C28" s="31" t="s">
        <v>157</v>
      </c>
      <c r="D28" s="31" t="s">
        <v>32</v>
      </c>
      <c r="E28" s="31" t="s">
        <v>152</v>
      </c>
      <c r="F28" s="31" t="s">
        <v>158</v>
      </c>
      <c r="G28" s="31" t="s">
        <v>159</v>
      </c>
      <c r="H28" s="32" t="s">
        <v>160</v>
      </c>
      <c r="I28" s="41">
        <f t="shared" si="4"/>
        <v>2400</v>
      </c>
      <c r="J28" s="41">
        <f t="shared" si="5"/>
        <v>2400</v>
      </c>
      <c r="K28" s="41">
        <v>2400</v>
      </c>
      <c r="L28" s="41"/>
      <c r="M28" s="41"/>
      <c r="N28" s="41"/>
      <c r="O28" s="41"/>
      <c r="P28" s="41"/>
      <c r="Q28" s="41"/>
      <c r="R28" s="41"/>
      <c r="S28" s="41"/>
      <c r="T28" s="41"/>
      <c r="U28" s="41">
        <v>1230</v>
      </c>
      <c r="V28" s="53" t="s">
        <v>161</v>
      </c>
      <c r="W28" s="31" t="s">
        <v>162</v>
      </c>
      <c r="X28" s="31" t="s">
        <v>163</v>
      </c>
    </row>
    <row r="29" s="5" customFormat="1" ht="117" customHeight="1" spans="1:24">
      <c r="A29" s="30">
        <v>22</v>
      </c>
      <c r="B29" s="30" t="s">
        <v>164</v>
      </c>
      <c r="C29" s="31" t="s">
        <v>165</v>
      </c>
      <c r="D29" s="31" t="s">
        <v>32</v>
      </c>
      <c r="E29" s="31" t="s">
        <v>152</v>
      </c>
      <c r="F29" s="31" t="s">
        <v>34</v>
      </c>
      <c r="G29" s="31" t="s">
        <v>166</v>
      </c>
      <c r="H29" s="32" t="s">
        <v>167</v>
      </c>
      <c r="I29" s="41">
        <f t="shared" si="4"/>
        <v>700</v>
      </c>
      <c r="J29" s="41">
        <f t="shared" si="5"/>
        <v>700</v>
      </c>
      <c r="K29" s="41">
        <v>700</v>
      </c>
      <c r="L29" s="41"/>
      <c r="M29" s="41"/>
      <c r="N29" s="41"/>
      <c r="O29" s="41"/>
      <c r="P29" s="41"/>
      <c r="Q29" s="41"/>
      <c r="R29" s="41"/>
      <c r="S29" s="41"/>
      <c r="T29" s="41"/>
      <c r="U29" s="41">
        <v>400</v>
      </c>
      <c r="V29" s="53" t="s">
        <v>168</v>
      </c>
      <c r="W29" s="31" t="s">
        <v>162</v>
      </c>
      <c r="X29" s="31" t="s">
        <v>163</v>
      </c>
    </row>
    <row r="30" s="6" customFormat="1" ht="142" customHeight="1" spans="1:24">
      <c r="A30" s="30">
        <v>23</v>
      </c>
      <c r="B30" s="30" t="s">
        <v>169</v>
      </c>
      <c r="C30" s="33" t="s">
        <v>170</v>
      </c>
      <c r="D30" s="31" t="s">
        <v>47</v>
      </c>
      <c r="E30" s="31" t="s">
        <v>48</v>
      </c>
      <c r="F30" s="31" t="s">
        <v>34</v>
      </c>
      <c r="G30" s="31" t="s">
        <v>171</v>
      </c>
      <c r="H30" s="32" t="s">
        <v>172</v>
      </c>
      <c r="I30" s="41">
        <f t="shared" si="4"/>
        <v>460</v>
      </c>
      <c r="J30" s="41">
        <f t="shared" si="5"/>
        <v>460</v>
      </c>
      <c r="K30" s="41"/>
      <c r="L30" s="41"/>
      <c r="M30" s="41"/>
      <c r="N30" s="41">
        <v>460</v>
      </c>
      <c r="O30" s="41"/>
      <c r="P30" s="41"/>
      <c r="Q30" s="41"/>
      <c r="R30" s="41"/>
      <c r="S30" s="41"/>
      <c r="T30" s="41"/>
      <c r="U30" s="41">
        <v>50</v>
      </c>
      <c r="V30" s="55" t="s">
        <v>173</v>
      </c>
      <c r="W30" s="51" t="s">
        <v>174</v>
      </c>
      <c r="X30" s="51" t="s">
        <v>175</v>
      </c>
    </row>
    <row r="31" s="5" customFormat="1" ht="106.8" spans="1:24">
      <c r="A31" s="30">
        <v>24</v>
      </c>
      <c r="B31" s="30" t="s">
        <v>176</v>
      </c>
      <c r="C31" s="31" t="s">
        <v>177</v>
      </c>
      <c r="D31" s="31" t="s">
        <v>47</v>
      </c>
      <c r="E31" s="31" t="s">
        <v>48</v>
      </c>
      <c r="F31" s="31" t="s">
        <v>34</v>
      </c>
      <c r="G31" s="31" t="s">
        <v>178</v>
      </c>
      <c r="H31" s="32" t="s">
        <v>179</v>
      </c>
      <c r="I31" s="41">
        <f t="shared" si="4"/>
        <v>1000</v>
      </c>
      <c r="J31" s="41">
        <f t="shared" si="5"/>
        <v>1000</v>
      </c>
      <c r="K31" s="41">
        <v>1000</v>
      </c>
      <c r="L31" s="41"/>
      <c r="M31" s="41"/>
      <c r="N31" s="41"/>
      <c r="O31" s="41"/>
      <c r="P31" s="41"/>
      <c r="Q31" s="41"/>
      <c r="R31" s="41"/>
      <c r="S31" s="41"/>
      <c r="T31" s="41"/>
      <c r="U31" s="41">
        <v>270</v>
      </c>
      <c r="V31" s="49" t="s">
        <v>180</v>
      </c>
      <c r="W31" s="31" t="s">
        <v>123</v>
      </c>
      <c r="X31" s="31" t="s">
        <v>124</v>
      </c>
    </row>
    <row r="32" s="5" customFormat="1" ht="118" customHeight="1" spans="1:24">
      <c r="A32" s="30">
        <v>25</v>
      </c>
      <c r="B32" s="30" t="s">
        <v>181</v>
      </c>
      <c r="C32" s="31" t="s">
        <v>182</v>
      </c>
      <c r="D32" s="31" t="s">
        <v>183</v>
      </c>
      <c r="E32" s="31" t="s">
        <v>184</v>
      </c>
      <c r="F32" s="31" t="s">
        <v>34</v>
      </c>
      <c r="G32" s="31" t="s">
        <v>185</v>
      </c>
      <c r="H32" s="32" t="s">
        <v>186</v>
      </c>
      <c r="I32" s="41">
        <f t="shared" si="4"/>
        <v>1250</v>
      </c>
      <c r="J32" s="41">
        <f t="shared" si="5"/>
        <v>1250</v>
      </c>
      <c r="K32" s="41">
        <v>1250</v>
      </c>
      <c r="L32" s="41"/>
      <c r="M32" s="41"/>
      <c r="N32" s="41"/>
      <c r="O32" s="41"/>
      <c r="P32" s="41"/>
      <c r="Q32" s="41"/>
      <c r="R32" s="41"/>
      <c r="S32" s="41"/>
      <c r="T32" s="41"/>
      <c r="U32" s="41">
        <v>25120</v>
      </c>
      <c r="V32" s="49" t="s">
        <v>187</v>
      </c>
      <c r="W32" s="31" t="s">
        <v>130</v>
      </c>
      <c r="X32" s="31" t="s">
        <v>131</v>
      </c>
    </row>
    <row r="33" s="5" customFormat="1" ht="126" spans="1:24">
      <c r="A33" s="30">
        <v>26</v>
      </c>
      <c r="B33" s="30" t="s">
        <v>188</v>
      </c>
      <c r="C33" s="31" t="s">
        <v>189</v>
      </c>
      <c r="D33" s="31" t="s">
        <v>32</v>
      </c>
      <c r="E33" s="31" t="s">
        <v>33</v>
      </c>
      <c r="F33" s="31" t="s">
        <v>34</v>
      </c>
      <c r="G33" s="31" t="s">
        <v>190</v>
      </c>
      <c r="H33" s="32" t="s">
        <v>191</v>
      </c>
      <c r="I33" s="41">
        <f t="shared" si="4"/>
        <v>1734</v>
      </c>
      <c r="J33" s="41">
        <f t="shared" si="5"/>
        <v>1734</v>
      </c>
      <c r="K33" s="41">
        <v>1734</v>
      </c>
      <c r="L33" s="41"/>
      <c r="M33" s="41"/>
      <c r="N33" s="41"/>
      <c r="O33" s="41"/>
      <c r="P33" s="41"/>
      <c r="Q33" s="41"/>
      <c r="R33" s="41"/>
      <c r="S33" s="41"/>
      <c r="T33" s="41"/>
      <c r="U33" s="41">
        <v>69856</v>
      </c>
      <c r="V33" s="49" t="s">
        <v>192</v>
      </c>
      <c r="W33" s="31" t="s">
        <v>38</v>
      </c>
      <c r="X33" s="31" t="s">
        <v>39</v>
      </c>
    </row>
    <row r="34" s="5" customFormat="1" ht="90" spans="1:24">
      <c r="A34" s="30">
        <v>27</v>
      </c>
      <c r="B34" s="30" t="s">
        <v>193</v>
      </c>
      <c r="C34" s="31" t="s">
        <v>194</v>
      </c>
      <c r="D34" s="31" t="s">
        <v>32</v>
      </c>
      <c r="E34" s="31" t="s">
        <v>33</v>
      </c>
      <c r="F34" s="31" t="s">
        <v>34</v>
      </c>
      <c r="G34" s="31" t="s">
        <v>190</v>
      </c>
      <c r="H34" s="32" t="s">
        <v>195</v>
      </c>
      <c r="I34" s="41">
        <f t="shared" si="4"/>
        <v>600</v>
      </c>
      <c r="J34" s="41">
        <f t="shared" si="5"/>
        <v>600</v>
      </c>
      <c r="K34" s="41">
        <v>600</v>
      </c>
      <c r="L34" s="41"/>
      <c r="M34" s="41"/>
      <c r="N34" s="41"/>
      <c r="O34" s="41"/>
      <c r="P34" s="41"/>
      <c r="Q34" s="41"/>
      <c r="R34" s="41"/>
      <c r="S34" s="41"/>
      <c r="T34" s="41"/>
      <c r="U34" s="41">
        <v>30025</v>
      </c>
      <c r="V34" s="49" t="s">
        <v>196</v>
      </c>
      <c r="W34" s="31" t="s">
        <v>38</v>
      </c>
      <c r="X34" s="31" t="s">
        <v>39</v>
      </c>
    </row>
    <row r="35" s="5" customFormat="1" ht="106.8" spans="1:24">
      <c r="A35" s="30">
        <v>28</v>
      </c>
      <c r="B35" s="30" t="s">
        <v>197</v>
      </c>
      <c r="C35" s="31" t="s">
        <v>198</v>
      </c>
      <c r="D35" s="31" t="s">
        <v>32</v>
      </c>
      <c r="E35" s="31" t="s">
        <v>33</v>
      </c>
      <c r="F35" s="31" t="s">
        <v>34</v>
      </c>
      <c r="G35" s="31" t="s">
        <v>190</v>
      </c>
      <c r="H35" s="32" t="s">
        <v>199</v>
      </c>
      <c r="I35" s="41">
        <f t="shared" ref="I35:I68" si="6">J35+R35+S35+T35</f>
        <v>812.05</v>
      </c>
      <c r="J35" s="41">
        <f t="shared" ref="J35:J68" si="7">K35+L35+M35+N35+O35+P35+Q35</f>
        <v>812.05</v>
      </c>
      <c r="K35" s="41">
        <v>812.05</v>
      </c>
      <c r="L35" s="41"/>
      <c r="M35" s="41"/>
      <c r="N35" s="41"/>
      <c r="O35" s="41"/>
      <c r="P35" s="41"/>
      <c r="Q35" s="41"/>
      <c r="R35" s="41"/>
      <c r="S35" s="41"/>
      <c r="T35" s="41"/>
      <c r="U35" s="41">
        <v>78956</v>
      </c>
      <c r="V35" s="49" t="s">
        <v>200</v>
      </c>
      <c r="W35" s="31" t="s">
        <v>38</v>
      </c>
      <c r="X35" s="31" t="s">
        <v>39</v>
      </c>
    </row>
    <row r="36" s="5" customFormat="1" ht="191" customHeight="1" spans="1:24">
      <c r="A36" s="30">
        <v>29</v>
      </c>
      <c r="B36" s="30" t="s">
        <v>201</v>
      </c>
      <c r="C36" s="31" t="s">
        <v>202</v>
      </c>
      <c r="D36" s="31" t="s">
        <v>32</v>
      </c>
      <c r="E36" s="31" t="s">
        <v>152</v>
      </c>
      <c r="F36" s="31" t="s">
        <v>34</v>
      </c>
      <c r="G36" s="31" t="s">
        <v>203</v>
      </c>
      <c r="H36" s="32" t="s">
        <v>204</v>
      </c>
      <c r="I36" s="41">
        <f t="shared" si="6"/>
        <v>200</v>
      </c>
      <c r="J36" s="41">
        <f t="shared" si="7"/>
        <v>200</v>
      </c>
      <c r="K36" s="41">
        <v>200</v>
      </c>
      <c r="L36" s="41"/>
      <c r="M36" s="41"/>
      <c r="N36" s="41"/>
      <c r="O36" s="41"/>
      <c r="P36" s="41"/>
      <c r="Q36" s="41"/>
      <c r="R36" s="41"/>
      <c r="S36" s="41"/>
      <c r="T36" s="41"/>
      <c r="U36" s="41">
        <v>8000</v>
      </c>
      <c r="V36" s="49" t="s">
        <v>205</v>
      </c>
      <c r="W36" s="31" t="s">
        <v>162</v>
      </c>
      <c r="X36" s="31" t="s">
        <v>206</v>
      </c>
    </row>
    <row r="37" s="5" customFormat="1" ht="172" customHeight="1" spans="1:24">
      <c r="A37" s="30">
        <v>30</v>
      </c>
      <c r="B37" s="30" t="s">
        <v>207</v>
      </c>
      <c r="C37" s="31" t="s">
        <v>208</v>
      </c>
      <c r="D37" s="31" t="s">
        <v>32</v>
      </c>
      <c r="E37" s="31" t="s">
        <v>152</v>
      </c>
      <c r="F37" s="31" t="s">
        <v>34</v>
      </c>
      <c r="G37" s="31" t="s">
        <v>203</v>
      </c>
      <c r="H37" s="32" t="s">
        <v>209</v>
      </c>
      <c r="I37" s="41">
        <f t="shared" si="6"/>
        <v>3500</v>
      </c>
      <c r="J37" s="41">
        <f t="shared" si="7"/>
        <v>3500</v>
      </c>
      <c r="K37" s="41">
        <v>3500</v>
      </c>
      <c r="L37" s="41"/>
      <c r="M37" s="41"/>
      <c r="N37" s="41"/>
      <c r="O37" s="41"/>
      <c r="P37" s="41"/>
      <c r="Q37" s="41"/>
      <c r="R37" s="41"/>
      <c r="S37" s="41"/>
      <c r="T37" s="41"/>
      <c r="U37" s="41">
        <v>23000</v>
      </c>
      <c r="V37" s="49" t="s">
        <v>210</v>
      </c>
      <c r="W37" s="31" t="s">
        <v>162</v>
      </c>
      <c r="X37" s="31" t="s">
        <v>206</v>
      </c>
    </row>
    <row r="38" s="5" customFormat="1" ht="205" customHeight="1" spans="1:24">
      <c r="A38" s="30">
        <v>31</v>
      </c>
      <c r="B38" s="30" t="s">
        <v>211</v>
      </c>
      <c r="C38" s="31" t="s">
        <v>212</v>
      </c>
      <c r="D38" s="31" t="s">
        <v>32</v>
      </c>
      <c r="E38" s="31" t="s">
        <v>152</v>
      </c>
      <c r="F38" s="31" t="s">
        <v>34</v>
      </c>
      <c r="G38" s="31" t="s">
        <v>203</v>
      </c>
      <c r="H38" s="32" t="s">
        <v>213</v>
      </c>
      <c r="I38" s="41">
        <f t="shared" si="6"/>
        <v>1500</v>
      </c>
      <c r="J38" s="41">
        <f t="shared" si="7"/>
        <v>1500</v>
      </c>
      <c r="K38" s="41">
        <v>1500</v>
      </c>
      <c r="L38" s="41"/>
      <c r="M38" s="41"/>
      <c r="N38" s="41"/>
      <c r="O38" s="41"/>
      <c r="P38" s="41"/>
      <c r="Q38" s="41"/>
      <c r="R38" s="41"/>
      <c r="S38" s="41"/>
      <c r="T38" s="41"/>
      <c r="U38" s="41">
        <v>7000</v>
      </c>
      <c r="V38" s="49" t="s">
        <v>214</v>
      </c>
      <c r="W38" s="31" t="s">
        <v>162</v>
      </c>
      <c r="X38" s="31" t="s">
        <v>206</v>
      </c>
    </row>
    <row r="39" s="5" customFormat="1" ht="116" customHeight="1" spans="1:24">
      <c r="A39" s="30">
        <v>32</v>
      </c>
      <c r="B39" s="30" t="s">
        <v>215</v>
      </c>
      <c r="C39" s="31" t="s">
        <v>216</v>
      </c>
      <c r="D39" s="31" t="s">
        <v>32</v>
      </c>
      <c r="E39" s="31" t="s">
        <v>152</v>
      </c>
      <c r="F39" s="31" t="s">
        <v>34</v>
      </c>
      <c r="G39" s="31" t="s">
        <v>203</v>
      </c>
      <c r="H39" s="32" t="s">
        <v>217</v>
      </c>
      <c r="I39" s="41">
        <f t="shared" si="6"/>
        <v>100</v>
      </c>
      <c r="J39" s="41">
        <f t="shared" si="7"/>
        <v>100</v>
      </c>
      <c r="K39" s="41">
        <v>100</v>
      </c>
      <c r="L39" s="41"/>
      <c r="M39" s="41"/>
      <c r="N39" s="41"/>
      <c r="O39" s="41"/>
      <c r="P39" s="41"/>
      <c r="Q39" s="41"/>
      <c r="R39" s="41"/>
      <c r="S39" s="41"/>
      <c r="T39" s="41"/>
      <c r="U39" s="41">
        <v>8569</v>
      </c>
      <c r="V39" s="49" t="s">
        <v>218</v>
      </c>
      <c r="W39" s="31" t="s">
        <v>162</v>
      </c>
      <c r="X39" s="31" t="s">
        <v>206</v>
      </c>
    </row>
    <row r="40" s="5" customFormat="1" ht="156" customHeight="1" spans="1:24">
      <c r="A40" s="30">
        <v>33</v>
      </c>
      <c r="B40" s="30" t="s">
        <v>219</v>
      </c>
      <c r="C40" s="31" t="s">
        <v>220</v>
      </c>
      <c r="D40" s="31" t="s">
        <v>32</v>
      </c>
      <c r="E40" s="31" t="s">
        <v>152</v>
      </c>
      <c r="F40" s="31" t="s">
        <v>34</v>
      </c>
      <c r="G40" s="31" t="s">
        <v>203</v>
      </c>
      <c r="H40" s="32" t="s">
        <v>221</v>
      </c>
      <c r="I40" s="41" t="e">
        <f t="shared" si="6"/>
        <v>#VALUE!</v>
      </c>
      <c r="J40" s="41" t="e">
        <f t="shared" si="7"/>
        <v>#VALUE!</v>
      </c>
      <c r="K40" s="41">
        <v>150</v>
      </c>
      <c r="L40" s="41"/>
      <c r="M40" s="41"/>
      <c r="N40" s="41"/>
      <c r="O40" s="41"/>
      <c r="P40" s="41" t="s">
        <v>222</v>
      </c>
      <c r="Q40" s="41"/>
      <c r="R40" s="41"/>
      <c r="S40" s="41"/>
      <c r="T40" s="41"/>
      <c r="U40" s="41">
        <v>3000</v>
      </c>
      <c r="V40" s="49" t="s">
        <v>223</v>
      </c>
      <c r="W40" s="31" t="s">
        <v>162</v>
      </c>
      <c r="X40" s="31" t="s">
        <v>206</v>
      </c>
    </row>
    <row r="41" s="5" customFormat="1" ht="134" customHeight="1" spans="1:24">
      <c r="A41" s="30">
        <v>34</v>
      </c>
      <c r="B41" s="30" t="s">
        <v>224</v>
      </c>
      <c r="C41" s="31" t="s">
        <v>225</v>
      </c>
      <c r="D41" s="31" t="s">
        <v>32</v>
      </c>
      <c r="E41" s="31" t="s">
        <v>33</v>
      </c>
      <c r="F41" s="31" t="s">
        <v>34</v>
      </c>
      <c r="G41" s="31" t="s">
        <v>226</v>
      </c>
      <c r="H41" s="32" t="s">
        <v>227</v>
      </c>
      <c r="I41" s="41">
        <f t="shared" si="6"/>
        <v>9.52</v>
      </c>
      <c r="J41" s="41">
        <f t="shared" si="7"/>
        <v>9.52</v>
      </c>
      <c r="K41" s="41"/>
      <c r="L41" s="41"/>
      <c r="M41" s="41"/>
      <c r="N41" s="41"/>
      <c r="O41" s="41"/>
      <c r="P41" s="41">
        <v>9.52</v>
      </c>
      <c r="Q41" s="41"/>
      <c r="R41" s="41"/>
      <c r="S41" s="41"/>
      <c r="T41" s="41"/>
      <c r="U41" s="41">
        <v>46</v>
      </c>
      <c r="V41" s="49" t="s">
        <v>228</v>
      </c>
      <c r="W41" s="31" t="s">
        <v>229</v>
      </c>
      <c r="X41" s="31" t="s">
        <v>230</v>
      </c>
    </row>
    <row r="42" s="5" customFormat="1" ht="167" customHeight="1" spans="1:24">
      <c r="A42" s="30">
        <v>35</v>
      </c>
      <c r="B42" s="30" t="s">
        <v>231</v>
      </c>
      <c r="C42" s="31" t="s">
        <v>232</v>
      </c>
      <c r="D42" s="31" t="s">
        <v>32</v>
      </c>
      <c r="E42" s="31" t="s">
        <v>33</v>
      </c>
      <c r="F42" s="31" t="s">
        <v>34</v>
      </c>
      <c r="G42" s="31" t="s">
        <v>226</v>
      </c>
      <c r="H42" s="32" t="s">
        <v>233</v>
      </c>
      <c r="I42" s="41">
        <f t="shared" si="6"/>
        <v>129.65</v>
      </c>
      <c r="J42" s="41">
        <f t="shared" si="7"/>
        <v>129.65</v>
      </c>
      <c r="K42" s="41"/>
      <c r="L42" s="41"/>
      <c r="M42" s="41"/>
      <c r="N42" s="41"/>
      <c r="O42" s="41"/>
      <c r="P42" s="41">
        <v>129.65</v>
      </c>
      <c r="Q42" s="41"/>
      <c r="R42" s="41"/>
      <c r="S42" s="41"/>
      <c r="T42" s="41"/>
      <c r="U42" s="41">
        <v>46</v>
      </c>
      <c r="V42" s="49" t="s">
        <v>234</v>
      </c>
      <c r="W42" s="31" t="s">
        <v>229</v>
      </c>
      <c r="X42" s="31" t="s">
        <v>230</v>
      </c>
    </row>
    <row r="43" s="5" customFormat="1" ht="131" customHeight="1" spans="1:24">
      <c r="A43" s="30">
        <v>36</v>
      </c>
      <c r="B43" s="30" t="s">
        <v>235</v>
      </c>
      <c r="C43" s="31" t="s">
        <v>236</v>
      </c>
      <c r="D43" s="31" t="s">
        <v>75</v>
      </c>
      <c r="E43" s="31" t="s">
        <v>237</v>
      </c>
      <c r="F43" s="31" t="s">
        <v>34</v>
      </c>
      <c r="G43" s="31" t="s">
        <v>238</v>
      </c>
      <c r="H43" s="32" t="s">
        <v>239</v>
      </c>
      <c r="I43" s="41">
        <f t="shared" si="6"/>
        <v>480</v>
      </c>
      <c r="J43" s="41">
        <f t="shared" si="7"/>
        <v>480</v>
      </c>
      <c r="K43" s="41"/>
      <c r="L43" s="41">
        <v>480</v>
      </c>
      <c r="M43" s="41"/>
      <c r="N43" s="41"/>
      <c r="O43" s="41"/>
      <c r="P43" s="41"/>
      <c r="Q43" s="41"/>
      <c r="R43" s="41"/>
      <c r="S43" s="41"/>
      <c r="T43" s="41"/>
      <c r="U43" s="41"/>
      <c r="V43" s="56" t="s">
        <v>240</v>
      </c>
      <c r="W43" s="51" t="s">
        <v>148</v>
      </c>
      <c r="X43" s="52" t="s">
        <v>241</v>
      </c>
    </row>
    <row r="44" s="5" customFormat="1" ht="125" customHeight="1" spans="1:24">
      <c r="A44" s="30">
        <v>37</v>
      </c>
      <c r="B44" s="30" t="s">
        <v>242</v>
      </c>
      <c r="C44" s="31" t="s">
        <v>243</v>
      </c>
      <c r="D44" s="31" t="s">
        <v>75</v>
      </c>
      <c r="E44" s="31" t="s">
        <v>76</v>
      </c>
      <c r="F44" s="31" t="s">
        <v>34</v>
      </c>
      <c r="G44" s="31" t="s">
        <v>244</v>
      </c>
      <c r="H44" s="32" t="s">
        <v>245</v>
      </c>
      <c r="I44" s="41">
        <f t="shared" si="6"/>
        <v>580</v>
      </c>
      <c r="J44" s="41">
        <f t="shared" si="7"/>
        <v>580</v>
      </c>
      <c r="K44" s="41"/>
      <c r="L44" s="41">
        <v>580</v>
      </c>
      <c r="M44" s="41"/>
      <c r="N44" s="41"/>
      <c r="O44" s="41"/>
      <c r="P44" s="41"/>
      <c r="Q44" s="41"/>
      <c r="R44" s="41"/>
      <c r="S44" s="41"/>
      <c r="T44" s="41"/>
      <c r="U44" s="41">
        <v>5200</v>
      </c>
      <c r="V44" s="49" t="s">
        <v>246</v>
      </c>
      <c r="W44" s="31" t="s">
        <v>247</v>
      </c>
      <c r="X44" s="31" t="s">
        <v>248</v>
      </c>
    </row>
    <row r="45" s="5" customFormat="1" ht="126" customHeight="1" spans="1:24">
      <c r="A45" s="30">
        <v>38</v>
      </c>
      <c r="B45" s="30" t="s">
        <v>249</v>
      </c>
      <c r="C45" s="31" t="s">
        <v>250</v>
      </c>
      <c r="D45" s="31" t="s">
        <v>75</v>
      </c>
      <c r="E45" s="31" t="s">
        <v>76</v>
      </c>
      <c r="F45" s="31" t="s">
        <v>34</v>
      </c>
      <c r="G45" s="31" t="s">
        <v>251</v>
      </c>
      <c r="H45" s="32" t="s">
        <v>252</v>
      </c>
      <c r="I45" s="41">
        <f t="shared" si="6"/>
        <v>500</v>
      </c>
      <c r="J45" s="41">
        <f t="shared" si="7"/>
        <v>500</v>
      </c>
      <c r="K45" s="41"/>
      <c r="L45" s="41">
        <v>500</v>
      </c>
      <c r="M45" s="41"/>
      <c r="N45" s="41"/>
      <c r="O45" s="41"/>
      <c r="P45" s="41"/>
      <c r="Q45" s="41"/>
      <c r="R45" s="41"/>
      <c r="S45" s="41"/>
      <c r="T45" s="41"/>
      <c r="U45" s="41">
        <v>7100</v>
      </c>
      <c r="V45" s="49" t="s">
        <v>253</v>
      </c>
      <c r="W45" s="31" t="s">
        <v>174</v>
      </c>
      <c r="X45" s="31" t="s">
        <v>254</v>
      </c>
    </row>
    <row r="46" s="5" customFormat="1" ht="112" customHeight="1" spans="1:24">
      <c r="A46" s="30">
        <v>39</v>
      </c>
      <c r="B46" s="30" t="s">
        <v>255</v>
      </c>
      <c r="C46" s="31" t="s">
        <v>256</v>
      </c>
      <c r="D46" s="31" t="s">
        <v>75</v>
      </c>
      <c r="E46" s="31" t="s">
        <v>76</v>
      </c>
      <c r="F46" s="31" t="s">
        <v>34</v>
      </c>
      <c r="G46" s="31" t="s">
        <v>257</v>
      </c>
      <c r="H46" s="32" t="s">
        <v>258</v>
      </c>
      <c r="I46" s="41">
        <f t="shared" si="6"/>
        <v>400</v>
      </c>
      <c r="J46" s="41">
        <f t="shared" si="7"/>
        <v>400</v>
      </c>
      <c r="K46" s="41"/>
      <c r="L46" s="41">
        <v>400</v>
      </c>
      <c r="M46" s="41"/>
      <c r="N46" s="41"/>
      <c r="O46" s="41"/>
      <c r="P46" s="41"/>
      <c r="Q46" s="41"/>
      <c r="R46" s="41"/>
      <c r="S46" s="41"/>
      <c r="T46" s="41"/>
      <c r="U46" s="41">
        <v>4253</v>
      </c>
      <c r="V46" s="49" t="s">
        <v>259</v>
      </c>
      <c r="W46" s="31" t="s">
        <v>260</v>
      </c>
      <c r="X46" s="31" t="s">
        <v>261</v>
      </c>
    </row>
    <row r="47" s="5" customFormat="1" ht="112" customHeight="1" spans="1:24">
      <c r="A47" s="30">
        <v>40</v>
      </c>
      <c r="B47" s="30" t="s">
        <v>262</v>
      </c>
      <c r="C47" s="31" t="s">
        <v>263</v>
      </c>
      <c r="D47" s="31" t="s">
        <v>75</v>
      </c>
      <c r="E47" s="31" t="s">
        <v>76</v>
      </c>
      <c r="F47" s="31" t="s">
        <v>34</v>
      </c>
      <c r="G47" s="31" t="s">
        <v>264</v>
      </c>
      <c r="H47" s="32" t="s">
        <v>265</v>
      </c>
      <c r="I47" s="41">
        <f t="shared" si="6"/>
        <v>600</v>
      </c>
      <c r="J47" s="41">
        <f t="shared" si="7"/>
        <v>600</v>
      </c>
      <c r="K47" s="41"/>
      <c r="L47" s="41">
        <v>600</v>
      </c>
      <c r="M47" s="41"/>
      <c r="N47" s="41"/>
      <c r="O47" s="41"/>
      <c r="P47" s="41"/>
      <c r="Q47" s="41"/>
      <c r="R47" s="41"/>
      <c r="S47" s="41"/>
      <c r="T47" s="41"/>
      <c r="U47" s="41">
        <v>3000</v>
      </c>
      <c r="V47" s="49" t="s">
        <v>246</v>
      </c>
      <c r="W47" s="31" t="s">
        <v>266</v>
      </c>
      <c r="X47" s="31" t="s">
        <v>267</v>
      </c>
    </row>
    <row r="48" s="5" customFormat="1" ht="159" spans="1:24">
      <c r="A48" s="30">
        <v>41</v>
      </c>
      <c r="B48" s="30" t="s">
        <v>268</v>
      </c>
      <c r="C48" s="31" t="s">
        <v>269</v>
      </c>
      <c r="D48" s="31" t="s">
        <v>75</v>
      </c>
      <c r="E48" s="31" t="s">
        <v>76</v>
      </c>
      <c r="F48" s="31" t="s">
        <v>34</v>
      </c>
      <c r="G48" s="31" t="s">
        <v>270</v>
      </c>
      <c r="H48" s="32" t="s">
        <v>271</v>
      </c>
      <c r="I48" s="41">
        <f t="shared" si="6"/>
        <v>592.5</v>
      </c>
      <c r="J48" s="41">
        <f t="shared" si="7"/>
        <v>592.5</v>
      </c>
      <c r="K48" s="41"/>
      <c r="L48" s="41">
        <v>592.5</v>
      </c>
      <c r="M48" s="41"/>
      <c r="N48" s="41"/>
      <c r="O48" s="41"/>
      <c r="P48" s="41"/>
      <c r="Q48" s="41"/>
      <c r="R48" s="41"/>
      <c r="S48" s="41"/>
      <c r="T48" s="41"/>
      <c r="U48" s="41">
        <v>4400</v>
      </c>
      <c r="V48" s="49" t="s">
        <v>272</v>
      </c>
      <c r="W48" s="31" t="s">
        <v>60</v>
      </c>
      <c r="X48" s="31" t="s">
        <v>67</v>
      </c>
    </row>
    <row r="49" s="5" customFormat="1" ht="159" spans="1:24">
      <c r="A49" s="30">
        <v>42</v>
      </c>
      <c r="B49" s="30" t="s">
        <v>273</v>
      </c>
      <c r="C49" s="31" t="s">
        <v>274</v>
      </c>
      <c r="D49" s="31" t="s">
        <v>75</v>
      </c>
      <c r="E49" s="31" t="s">
        <v>76</v>
      </c>
      <c r="F49" s="31" t="s">
        <v>34</v>
      </c>
      <c r="G49" s="31" t="s">
        <v>275</v>
      </c>
      <c r="H49" s="32" t="s">
        <v>276</v>
      </c>
      <c r="I49" s="41">
        <f t="shared" si="6"/>
        <v>495</v>
      </c>
      <c r="J49" s="41">
        <f t="shared" si="7"/>
        <v>495</v>
      </c>
      <c r="K49" s="41"/>
      <c r="L49" s="41">
        <v>495</v>
      </c>
      <c r="M49" s="41"/>
      <c r="N49" s="41"/>
      <c r="O49" s="41"/>
      <c r="P49" s="41"/>
      <c r="Q49" s="41"/>
      <c r="R49" s="41"/>
      <c r="S49" s="41"/>
      <c r="T49" s="41"/>
      <c r="U49" s="41">
        <v>15625</v>
      </c>
      <c r="V49" s="49" t="s">
        <v>277</v>
      </c>
      <c r="W49" s="31" t="s">
        <v>278</v>
      </c>
      <c r="X49" s="31" t="s">
        <v>279</v>
      </c>
    </row>
    <row r="50" s="5" customFormat="1" ht="133" customHeight="1" spans="1:24">
      <c r="A50" s="30">
        <v>43</v>
      </c>
      <c r="B50" s="30" t="s">
        <v>280</v>
      </c>
      <c r="C50" s="31" t="s">
        <v>281</v>
      </c>
      <c r="D50" s="31" t="s">
        <v>75</v>
      </c>
      <c r="E50" s="31" t="s">
        <v>76</v>
      </c>
      <c r="F50" s="31" t="s">
        <v>34</v>
      </c>
      <c r="G50" s="31" t="s">
        <v>282</v>
      </c>
      <c r="H50" s="32" t="s">
        <v>283</v>
      </c>
      <c r="I50" s="41">
        <f t="shared" si="6"/>
        <v>640</v>
      </c>
      <c r="J50" s="41">
        <f t="shared" si="7"/>
        <v>640</v>
      </c>
      <c r="K50" s="41"/>
      <c r="L50" s="41">
        <v>640</v>
      </c>
      <c r="M50" s="41"/>
      <c r="N50" s="41"/>
      <c r="O50" s="41"/>
      <c r="P50" s="41"/>
      <c r="Q50" s="41"/>
      <c r="R50" s="41"/>
      <c r="S50" s="41"/>
      <c r="T50" s="41"/>
      <c r="U50" s="41">
        <v>4387</v>
      </c>
      <c r="V50" s="49" t="s">
        <v>284</v>
      </c>
      <c r="W50" s="31" t="s">
        <v>130</v>
      </c>
      <c r="X50" s="31" t="s">
        <v>131</v>
      </c>
    </row>
    <row r="51" s="5" customFormat="1" ht="168" customHeight="1" spans="1:24">
      <c r="A51" s="30">
        <v>44</v>
      </c>
      <c r="B51" s="30" t="s">
        <v>285</v>
      </c>
      <c r="C51" s="31" t="s">
        <v>286</v>
      </c>
      <c r="D51" s="31" t="s">
        <v>75</v>
      </c>
      <c r="E51" s="31" t="s">
        <v>76</v>
      </c>
      <c r="F51" s="31" t="s">
        <v>34</v>
      </c>
      <c r="G51" s="31" t="s">
        <v>287</v>
      </c>
      <c r="H51" s="32" t="s">
        <v>288</v>
      </c>
      <c r="I51" s="41">
        <f t="shared" si="6"/>
        <v>910</v>
      </c>
      <c r="J51" s="41">
        <f t="shared" si="7"/>
        <v>910</v>
      </c>
      <c r="K51" s="41"/>
      <c r="L51" s="41">
        <v>910</v>
      </c>
      <c r="M51" s="41"/>
      <c r="N51" s="41"/>
      <c r="O51" s="41"/>
      <c r="P51" s="41"/>
      <c r="Q51" s="41"/>
      <c r="R51" s="41"/>
      <c r="S51" s="41"/>
      <c r="T51" s="41"/>
      <c r="U51" s="41">
        <v>4000</v>
      </c>
      <c r="V51" s="49" t="s">
        <v>289</v>
      </c>
      <c r="W51" s="31" t="s">
        <v>290</v>
      </c>
      <c r="X51" s="31" t="s">
        <v>291</v>
      </c>
    </row>
    <row r="52" s="5" customFormat="1" ht="194" customHeight="1" spans="1:24">
      <c r="A52" s="30">
        <v>45</v>
      </c>
      <c r="B52" s="30" t="s">
        <v>292</v>
      </c>
      <c r="C52" s="31" t="s">
        <v>293</v>
      </c>
      <c r="D52" s="31" t="s">
        <v>75</v>
      </c>
      <c r="E52" s="31" t="s">
        <v>76</v>
      </c>
      <c r="F52" s="31" t="s">
        <v>34</v>
      </c>
      <c r="G52" s="31" t="s">
        <v>294</v>
      </c>
      <c r="H52" s="32" t="s">
        <v>295</v>
      </c>
      <c r="I52" s="41">
        <f t="shared" si="6"/>
        <v>420</v>
      </c>
      <c r="J52" s="41">
        <f t="shared" si="7"/>
        <v>420</v>
      </c>
      <c r="K52" s="41"/>
      <c r="L52" s="41">
        <v>420</v>
      </c>
      <c r="M52" s="41"/>
      <c r="N52" s="41"/>
      <c r="O52" s="41"/>
      <c r="P52" s="41"/>
      <c r="Q52" s="41"/>
      <c r="R52" s="41"/>
      <c r="S52" s="41"/>
      <c r="T52" s="41"/>
      <c r="U52" s="41">
        <v>1000</v>
      </c>
      <c r="V52" s="49" t="s">
        <v>289</v>
      </c>
      <c r="W52" s="31" t="s">
        <v>52</v>
      </c>
      <c r="X52" s="31" t="s">
        <v>296</v>
      </c>
    </row>
    <row r="53" s="5" customFormat="1" ht="174" customHeight="1" spans="1:24">
      <c r="A53" s="30">
        <v>46</v>
      </c>
      <c r="B53" s="30" t="s">
        <v>297</v>
      </c>
      <c r="C53" s="31" t="s">
        <v>298</v>
      </c>
      <c r="D53" s="31" t="s">
        <v>75</v>
      </c>
      <c r="E53" s="31" t="s">
        <v>76</v>
      </c>
      <c r="F53" s="31" t="s">
        <v>34</v>
      </c>
      <c r="G53" s="31" t="s">
        <v>299</v>
      </c>
      <c r="H53" s="32" t="s">
        <v>300</v>
      </c>
      <c r="I53" s="41">
        <f t="shared" si="6"/>
        <v>580</v>
      </c>
      <c r="J53" s="41">
        <f t="shared" si="7"/>
        <v>580</v>
      </c>
      <c r="K53" s="41"/>
      <c r="L53" s="41">
        <v>580</v>
      </c>
      <c r="M53" s="41"/>
      <c r="N53" s="41"/>
      <c r="O53" s="41"/>
      <c r="P53" s="41"/>
      <c r="Q53" s="41"/>
      <c r="R53" s="41"/>
      <c r="S53" s="41"/>
      <c r="T53" s="41"/>
      <c r="U53" s="41">
        <v>4554</v>
      </c>
      <c r="V53" s="49" t="s">
        <v>301</v>
      </c>
      <c r="W53" s="31" t="s">
        <v>302</v>
      </c>
      <c r="X53" s="30" t="s">
        <v>303</v>
      </c>
    </row>
    <row r="54" s="5" customFormat="1" ht="168" customHeight="1" spans="1:24">
      <c r="A54" s="30">
        <v>47</v>
      </c>
      <c r="B54" s="30" t="s">
        <v>304</v>
      </c>
      <c r="C54" s="31" t="s">
        <v>305</v>
      </c>
      <c r="D54" s="31" t="s">
        <v>75</v>
      </c>
      <c r="E54" s="31" t="s">
        <v>76</v>
      </c>
      <c r="F54" s="31" t="s">
        <v>34</v>
      </c>
      <c r="G54" s="31" t="s">
        <v>306</v>
      </c>
      <c r="H54" s="32" t="s">
        <v>307</v>
      </c>
      <c r="I54" s="41">
        <f t="shared" si="6"/>
        <v>640</v>
      </c>
      <c r="J54" s="41">
        <f t="shared" si="7"/>
        <v>640</v>
      </c>
      <c r="K54" s="41"/>
      <c r="L54" s="41">
        <v>640</v>
      </c>
      <c r="M54" s="41"/>
      <c r="N54" s="41"/>
      <c r="O54" s="41"/>
      <c r="P54" s="41"/>
      <c r="Q54" s="41"/>
      <c r="R54" s="41"/>
      <c r="S54" s="41"/>
      <c r="T54" s="41"/>
      <c r="U54" s="41">
        <v>6171</v>
      </c>
      <c r="V54" s="49" t="s">
        <v>308</v>
      </c>
      <c r="W54" s="31" t="s">
        <v>309</v>
      </c>
      <c r="X54" s="31" t="s">
        <v>310</v>
      </c>
    </row>
    <row r="55" s="5" customFormat="1" ht="109" customHeight="1" spans="1:24">
      <c r="A55" s="30">
        <v>48</v>
      </c>
      <c r="B55" s="30" t="s">
        <v>311</v>
      </c>
      <c r="C55" s="31" t="s">
        <v>312</v>
      </c>
      <c r="D55" s="31" t="s">
        <v>75</v>
      </c>
      <c r="E55" s="31" t="s">
        <v>76</v>
      </c>
      <c r="F55" s="31" t="s">
        <v>34</v>
      </c>
      <c r="G55" s="31" t="s">
        <v>83</v>
      </c>
      <c r="H55" s="32" t="s">
        <v>313</v>
      </c>
      <c r="I55" s="41">
        <f t="shared" si="6"/>
        <v>390</v>
      </c>
      <c r="J55" s="41">
        <f t="shared" si="7"/>
        <v>390</v>
      </c>
      <c r="K55" s="41"/>
      <c r="L55" s="41"/>
      <c r="M55" s="41">
        <v>390</v>
      </c>
      <c r="N55" s="41"/>
      <c r="O55" s="41"/>
      <c r="P55" s="41"/>
      <c r="Q55" s="41"/>
      <c r="R55" s="41"/>
      <c r="S55" s="41"/>
      <c r="T55" s="41"/>
      <c r="U55" s="41">
        <v>117</v>
      </c>
      <c r="V55" s="53" t="s">
        <v>314</v>
      </c>
      <c r="W55" s="31" t="s">
        <v>266</v>
      </c>
      <c r="X55" s="31" t="s">
        <v>267</v>
      </c>
    </row>
    <row r="56" s="5" customFormat="1" ht="101" customHeight="1" spans="1:24">
      <c r="A56" s="30">
        <v>49</v>
      </c>
      <c r="B56" s="30" t="s">
        <v>315</v>
      </c>
      <c r="C56" s="31" t="s">
        <v>316</v>
      </c>
      <c r="D56" s="31" t="s">
        <v>75</v>
      </c>
      <c r="E56" s="31" t="s">
        <v>76</v>
      </c>
      <c r="F56" s="31" t="s">
        <v>34</v>
      </c>
      <c r="G56" s="31" t="s">
        <v>317</v>
      </c>
      <c r="H56" s="32" t="s">
        <v>318</v>
      </c>
      <c r="I56" s="41">
        <f t="shared" si="6"/>
        <v>323</v>
      </c>
      <c r="J56" s="41">
        <f t="shared" si="7"/>
        <v>323</v>
      </c>
      <c r="K56" s="41"/>
      <c r="L56" s="41"/>
      <c r="M56" s="41">
        <v>323</v>
      </c>
      <c r="N56" s="41"/>
      <c r="O56" s="41"/>
      <c r="P56" s="41"/>
      <c r="Q56" s="41"/>
      <c r="R56" s="41"/>
      <c r="S56" s="41"/>
      <c r="T56" s="41"/>
      <c r="U56" s="41">
        <v>97</v>
      </c>
      <c r="V56" s="56" t="s">
        <v>319</v>
      </c>
      <c r="W56" s="31" t="s">
        <v>148</v>
      </c>
      <c r="X56" s="31" t="s">
        <v>320</v>
      </c>
    </row>
    <row r="57" s="5" customFormat="1" ht="100" customHeight="1" spans="1:24">
      <c r="A57" s="30">
        <v>50</v>
      </c>
      <c r="B57" s="30" t="s">
        <v>321</v>
      </c>
      <c r="C57" s="31" t="s">
        <v>322</v>
      </c>
      <c r="D57" s="31" t="s">
        <v>75</v>
      </c>
      <c r="E57" s="31" t="s">
        <v>76</v>
      </c>
      <c r="F57" s="31" t="s">
        <v>34</v>
      </c>
      <c r="G57" s="31" t="s">
        <v>323</v>
      </c>
      <c r="H57" s="32" t="s">
        <v>324</v>
      </c>
      <c r="I57" s="41">
        <f t="shared" si="6"/>
        <v>385</v>
      </c>
      <c r="J57" s="41">
        <f t="shared" si="7"/>
        <v>385</v>
      </c>
      <c r="K57" s="41"/>
      <c r="L57" s="41"/>
      <c r="M57" s="41">
        <v>385</v>
      </c>
      <c r="N57" s="41"/>
      <c r="O57" s="41"/>
      <c r="P57" s="41"/>
      <c r="Q57" s="41"/>
      <c r="R57" s="41"/>
      <c r="S57" s="41"/>
      <c r="T57" s="41"/>
      <c r="U57" s="41">
        <v>116</v>
      </c>
      <c r="V57" s="53" t="s">
        <v>325</v>
      </c>
      <c r="W57" s="31" t="s">
        <v>112</v>
      </c>
      <c r="X57" s="31" t="s">
        <v>326</v>
      </c>
    </row>
    <row r="58" s="5" customFormat="1" ht="102" customHeight="1" spans="1:24">
      <c r="A58" s="30">
        <v>51</v>
      </c>
      <c r="B58" s="30" t="s">
        <v>327</v>
      </c>
      <c r="C58" s="31" t="s">
        <v>328</v>
      </c>
      <c r="D58" s="31" t="s">
        <v>75</v>
      </c>
      <c r="E58" s="31" t="s">
        <v>76</v>
      </c>
      <c r="F58" s="31" t="s">
        <v>34</v>
      </c>
      <c r="G58" s="31" t="s">
        <v>329</v>
      </c>
      <c r="H58" s="32" t="s">
        <v>330</v>
      </c>
      <c r="I58" s="41">
        <f t="shared" si="6"/>
        <v>374</v>
      </c>
      <c r="J58" s="41">
        <f t="shared" si="7"/>
        <v>374</v>
      </c>
      <c r="K58" s="41"/>
      <c r="L58" s="41"/>
      <c r="M58" s="41">
        <v>374</v>
      </c>
      <c r="N58" s="41"/>
      <c r="O58" s="41"/>
      <c r="P58" s="41"/>
      <c r="Q58" s="41"/>
      <c r="R58" s="41"/>
      <c r="S58" s="41"/>
      <c r="T58" s="41"/>
      <c r="U58" s="41">
        <v>113</v>
      </c>
      <c r="V58" s="53" t="s">
        <v>331</v>
      </c>
      <c r="W58" s="31" t="s">
        <v>247</v>
      </c>
      <c r="X58" s="31" t="s">
        <v>248</v>
      </c>
    </row>
    <row r="59" s="5" customFormat="1" ht="94" customHeight="1" spans="1:24">
      <c r="A59" s="30">
        <v>52</v>
      </c>
      <c r="B59" s="30" t="s">
        <v>332</v>
      </c>
      <c r="C59" s="31" t="s">
        <v>333</v>
      </c>
      <c r="D59" s="31" t="s">
        <v>75</v>
      </c>
      <c r="E59" s="31" t="s">
        <v>76</v>
      </c>
      <c r="F59" s="31" t="s">
        <v>34</v>
      </c>
      <c r="G59" s="31" t="s">
        <v>334</v>
      </c>
      <c r="H59" s="32" t="s">
        <v>335</v>
      </c>
      <c r="I59" s="41">
        <f t="shared" si="6"/>
        <v>343</v>
      </c>
      <c r="J59" s="41">
        <f t="shared" si="7"/>
        <v>343</v>
      </c>
      <c r="K59" s="41"/>
      <c r="L59" s="41"/>
      <c r="M59" s="41">
        <v>343</v>
      </c>
      <c r="N59" s="41"/>
      <c r="O59" s="41"/>
      <c r="P59" s="41"/>
      <c r="Q59" s="41"/>
      <c r="R59" s="41"/>
      <c r="S59" s="41"/>
      <c r="T59" s="41"/>
      <c r="U59" s="41">
        <v>103</v>
      </c>
      <c r="V59" s="53" t="s">
        <v>336</v>
      </c>
      <c r="W59" s="31" t="s">
        <v>302</v>
      </c>
      <c r="X59" s="31" t="s">
        <v>337</v>
      </c>
    </row>
    <row r="60" s="5" customFormat="1" ht="95" customHeight="1" spans="1:24">
      <c r="A60" s="30">
        <v>53</v>
      </c>
      <c r="B60" s="30" t="s">
        <v>338</v>
      </c>
      <c r="C60" s="31" t="s">
        <v>339</v>
      </c>
      <c r="D60" s="31" t="s">
        <v>75</v>
      </c>
      <c r="E60" s="31" t="s">
        <v>76</v>
      </c>
      <c r="F60" s="31" t="s">
        <v>34</v>
      </c>
      <c r="G60" s="31" t="s">
        <v>340</v>
      </c>
      <c r="H60" s="32" t="s">
        <v>341</v>
      </c>
      <c r="I60" s="41">
        <f t="shared" si="6"/>
        <v>396</v>
      </c>
      <c r="J60" s="41">
        <f t="shared" si="7"/>
        <v>396</v>
      </c>
      <c r="K60" s="41"/>
      <c r="L60" s="41"/>
      <c r="M60" s="41">
        <v>396</v>
      </c>
      <c r="N60" s="41"/>
      <c r="O60" s="41"/>
      <c r="P60" s="41"/>
      <c r="Q60" s="41"/>
      <c r="R60" s="41"/>
      <c r="S60" s="41"/>
      <c r="T60" s="41"/>
      <c r="U60" s="41">
        <v>119</v>
      </c>
      <c r="V60" s="53" t="s">
        <v>342</v>
      </c>
      <c r="W60" s="31" t="s">
        <v>290</v>
      </c>
      <c r="X60" s="31" t="s">
        <v>343</v>
      </c>
    </row>
    <row r="61" s="5" customFormat="1" ht="108" customHeight="1" spans="1:24">
      <c r="A61" s="30">
        <v>54</v>
      </c>
      <c r="B61" s="30" t="s">
        <v>344</v>
      </c>
      <c r="C61" s="31" t="s">
        <v>345</v>
      </c>
      <c r="D61" s="31" t="s">
        <v>346</v>
      </c>
      <c r="E61" s="31" t="s">
        <v>347</v>
      </c>
      <c r="F61" s="31" t="s">
        <v>34</v>
      </c>
      <c r="G61" s="30" t="s">
        <v>348</v>
      </c>
      <c r="H61" s="32" t="s">
        <v>349</v>
      </c>
      <c r="I61" s="41">
        <f t="shared" si="6"/>
        <v>2200</v>
      </c>
      <c r="J61" s="41">
        <f t="shared" si="7"/>
        <v>2200</v>
      </c>
      <c r="K61" s="41">
        <v>2200</v>
      </c>
      <c r="L61" s="41"/>
      <c r="M61" s="41"/>
      <c r="N61" s="41"/>
      <c r="O61" s="41"/>
      <c r="P61" s="41"/>
      <c r="Q61" s="41"/>
      <c r="R61" s="41"/>
      <c r="S61" s="41"/>
      <c r="T61" s="41"/>
      <c r="U61" s="41">
        <v>19431</v>
      </c>
      <c r="V61" s="49" t="s">
        <v>350</v>
      </c>
      <c r="W61" s="31" t="s">
        <v>38</v>
      </c>
      <c r="X61" s="31" t="s">
        <v>39</v>
      </c>
    </row>
    <row r="62" s="7" customFormat="1" ht="25" customHeight="1" spans="1:24">
      <c r="A62" s="26" t="s">
        <v>351</v>
      </c>
      <c r="B62" s="27"/>
      <c r="C62" s="28"/>
      <c r="D62" s="34">
        <v>4</v>
      </c>
      <c r="E62" s="34"/>
      <c r="F62" s="34"/>
      <c r="G62" s="24"/>
      <c r="H62" s="29">
        <f>I62/I6</f>
        <v>0.0585236459514401</v>
      </c>
      <c r="I62" s="40">
        <f t="shared" si="6"/>
        <v>5582.8</v>
      </c>
      <c r="J62" s="40">
        <f t="shared" si="7"/>
        <v>5582.8</v>
      </c>
      <c r="K62" s="40">
        <f>SUM(K63:K66)</f>
        <v>320</v>
      </c>
      <c r="L62" s="40">
        <f>SUM(L63:L66)</f>
        <v>5262.8</v>
      </c>
      <c r="M62" s="40">
        <f t="shared" ref="L62:U62" si="8">SUM(M63:M65)</f>
        <v>0</v>
      </c>
      <c r="N62" s="40">
        <f t="shared" si="8"/>
        <v>0</v>
      </c>
      <c r="O62" s="40">
        <f t="shared" si="8"/>
        <v>0</v>
      </c>
      <c r="P62" s="40">
        <f t="shared" si="8"/>
        <v>0</v>
      </c>
      <c r="Q62" s="40">
        <f t="shared" si="8"/>
        <v>0</v>
      </c>
      <c r="R62" s="40">
        <f t="shared" si="8"/>
        <v>0</v>
      </c>
      <c r="S62" s="40">
        <f t="shared" si="8"/>
        <v>0</v>
      </c>
      <c r="T62" s="40">
        <f t="shared" si="8"/>
        <v>0</v>
      </c>
      <c r="U62" s="57"/>
      <c r="V62" s="58"/>
      <c r="W62" s="24"/>
      <c r="X62" s="25"/>
    </row>
    <row r="63" s="6" customFormat="1" ht="106.2" spans="1:24">
      <c r="A63" s="35">
        <v>55</v>
      </c>
      <c r="B63" s="30" t="s">
        <v>352</v>
      </c>
      <c r="C63" s="31" t="s">
        <v>353</v>
      </c>
      <c r="D63" s="31" t="s">
        <v>354</v>
      </c>
      <c r="E63" s="31" t="s">
        <v>355</v>
      </c>
      <c r="F63" s="31" t="s">
        <v>34</v>
      </c>
      <c r="G63" s="30" t="s">
        <v>348</v>
      </c>
      <c r="H63" s="36" t="s">
        <v>356</v>
      </c>
      <c r="I63" s="41">
        <f t="shared" si="6"/>
        <v>1203.6</v>
      </c>
      <c r="J63" s="41">
        <f t="shared" si="7"/>
        <v>1203.6</v>
      </c>
      <c r="K63" s="41"/>
      <c r="L63" s="41">
        <v>1203.6</v>
      </c>
      <c r="M63" s="41"/>
      <c r="N63" s="41"/>
      <c r="O63" s="41"/>
      <c r="P63" s="41"/>
      <c r="Q63" s="41"/>
      <c r="R63" s="41"/>
      <c r="S63" s="41"/>
      <c r="T63" s="41"/>
      <c r="U63" s="41">
        <v>1003</v>
      </c>
      <c r="V63" s="49" t="s">
        <v>357</v>
      </c>
      <c r="W63" s="59" t="s">
        <v>358</v>
      </c>
      <c r="X63" s="31" t="s">
        <v>359</v>
      </c>
    </row>
    <row r="64" s="6" customFormat="1" ht="114" customHeight="1" spans="1:24">
      <c r="A64" s="35">
        <v>56</v>
      </c>
      <c r="B64" s="30" t="s">
        <v>360</v>
      </c>
      <c r="C64" s="31" t="s">
        <v>361</v>
      </c>
      <c r="D64" s="31" t="s">
        <v>362</v>
      </c>
      <c r="E64" s="31" t="s">
        <v>362</v>
      </c>
      <c r="F64" s="31" t="s">
        <v>34</v>
      </c>
      <c r="G64" s="30" t="s">
        <v>348</v>
      </c>
      <c r="H64" s="36" t="s">
        <v>363</v>
      </c>
      <c r="I64" s="41">
        <f t="shared" si="6"/>
        <v>700</v>
      </c>
      <c r="J64" s="41">
        <f t="shared" si="7"/>
        <v>700</v>
      </c>
      <c r="K64" s="41">
        <v>320</v>
      </c>
      <c r="L64" s="41">
        <v>380</v>
      </c>
      <c r="M64" s="41"/>
      <c r="N64" s="41"/>
      <c r="O64" s="41"/>
      <c r="P64" s="41"/>
      <c r="Q64" s="41"/>
      <c r="R64" s="41"/>
      <c r="S64" s="41"/>
      <c r="T64" s="41"/>
      <c r="U64" s="41">
        <v>6500</v>
      </c>
      <c r="V64" s="49" t="s">
        <v>364</v>
      </c>
      <c r="W64" s="31" t="s">
        <v>38</v>
      </c>
      <c r="X64" s="31" t="s">
        <v>39</v>
      </c>
    </row>
    <row r="65" s="6" customFormat="1" ht="71.4" spans="1:24">
      <c r="A65" s="35">
        <v>57</v>
      </c>
      <c r="B65" s="30" t="s">
        <v>365</v>
      </c>
      <c r="C65" s="31" t="s">
        <v>366</v>
      </c>
      <c r="D65" s="31" t="s">
        <v>362</v>
      </c>
      <c r="E65" s="31" t="s">
        <v>362</v>
      </c>
      <c r="F65" s="31" t="s">
        <v>34</v>
      </c>
      <c r="G65" s="31" t="s">
        <v>203</v>
      </c>
      <c r="H65" s="36" t="s">
        <v>367</v>
      </c>
      <c r="I65" s="41">
        <f t="shared" si="6"/>
        <v>3499.2</v>
      </c>
      <c r="J65" s="41">
        <f t="shared" si="7"/>
        <v>3499.2</v>
      </c>
      <c r="K65" s="41"/>
      <c r="L65" s="41">
        <v>3499.2</v>
      </c>
      <c r="M65" s="41"/>
      <c r="N65" s="41"/>
      <c r="O65" s="41"/>
      <c r="P65" s="41"/>
      <c r="Q65" s="41"/>
      <c r="R65" s="41"/>
      <c r="S65" s="41"/>
      <c r="T65" s="41"/>
      <c r="U65" s="41">
        <v>3200</v>
      </c>
      <c r="V65" s="49" t="s">
        <v>368</v>
      </c>
      <c r="W65" s="31" t="s">
        <v>38</v>
      </c>
      <c r="X65" s="31" t="s">
        <v>39</v>
      </c>
    </row>
    <row r="66" s="6" customFormat="1" ht="124" customHeight="1" spans="1:24">
      <c r="A66" s="35">
        <v>58</v>
      </c>
      <c r="B66" s="30" t="s">
        <v>369</v>
      </c>
      <c r="C66" s="31" t="s">
        <v>370</v>
      </c>
      <c r="D66" s="31" t="s">
        <v>371</v>
      </c>
      <c r="E66" s="31" t="s">
        <v>372</v>
      </c>
      <c r="F66" s="31" t="s">
        <v>34</v>
      </c>
      <c r="G66" s="31" t="s">
        <v>373</v>
      </c>
      <c r="H66" s="36" t="s">
        <v>374</v>
      </c>
      <c r="I66" s="41">
        <f t="shared" si="6"/>
        <v>180</v>
      </c>
      <c r="J66" s="41">
        <f t="shared" si="7"/>
        <v>180</v>
      </c>
      <c r="K66" s="41"/>
      <c r="L66" s="41">
        <v>180</v>
      </c>
      <c r="M66" s="41"/>
      <c r="N66" s="41"/>
      <c r="O66" s="41"/>
      <c r="P66" s="41"/>
      <c r="Q66" s="41"/>
      <c r="R66" s="41"/>
      <c r="S66" s="41"/>
      <c r="T66" s="41"/>
      <c r="U66" s="41">
        <v>1000</v>
      </c>
      <c r="V66" s="64" t="s">
        <v>375</v>
      </c>
      <c r="W66" s="31" t="s">
        <v>376</v>
      </c>
      <c r="X66" s="31" t="s">
        <v>377</v>
      </c>
    </row>
    <row r="67" s="7" customFormat="1" ht="25" customHeight="1" spans="1:24">
      <c r="A67" s="26" t="s">
        <v>378</v>
      </c>
      <c r="B67" s="27"/>
      <c r="C67" s="28"/>
      <c r="D67" s="34">
        <v>15</v>
      </c>
      <c r="E67" s="34"/>
      <c r="F67" s="34"/>
      <c r="G67" s="24"/>
      <c r="H67" s="29">
        <f>I67/I6</f>
        <v>0.156907274593601</v>
      </c>
      <c r="I67" s="40">
        <f t="shared" si="6"/>
        <v>14968</v>
      </c>
      <c r="J67" s="40">
        <f t="shared" si="7"/>
        <v>13877</v>
      </c>
      <c r="K67" s="40">
        <f>SUM(K68:K82)</f>
        <v>550</v>
      </c>
      <c r="L67" s="40">
        <f t="shared" ref="L67:U67" si="9">SUM(L68:L82)</f>
        <v>11865</v>
      </c>
      <c r="M67" s="40">
        <f t="shared" si="9"/>
        <v>1132</v>
      </c>
      <c r="N67" s="40">
        <f t="shared" si="9"/>
        <v>330</v>
      </c>
      <c r="O67" s="40">
        <f t="shared" si="9"/>
        <v>0</v>
      </c>
      <c r="P67" s="40">
        <f t="shared" si="9"/>
        <v>0</v>
      </c>
      <c r="Q67" s="40">
        <f t="shared" si="9"/>
        <v>0</v>
      </c>
      <c r="R67" s="40">
        <f t="shared" si="9"/>
        <v>1000</v>
      </c>
      <c r="S67" s="40">
        <f t="shared" si="9"/>
        <v>91</v>
      </c>
      <c r="T67" s="40">
        <f t="shared" si="9"/>
        <v>0</v>
      </c>
      <c r="U67" s="57"/>
      <c r="V67" s="58"/>
      <c r="W67" s="24"/>
      <c r="X67" s="25"/>
    </row>
    <row r="68" s="6" customFormat="1" ht="226" customHeight="1" spans="1:24">
      <c r="A68" s="30">
        <v>59</v>
      </c>
      <c r="B68" s="30" t="s">
        <v>379</v>
      </c>
      <c r="C68" s="31" t="s">
        <v>380</v>
      </c>
      <c r="D68" s="31" t="s">
        <v>381</v>
      </c>
      <c r="E68" s="31" t="s">
        <v>382</v>
      </c>
      <c r="F68" s="31" t="s">
        <v>34</v>
      </c>
      <c r="G68" s="31" t="s">
        <v>383</v>
      </c>
      <c r="H68" s="36" t="s">
        <v>384</v>
      </c>
      <c r="I68" s="41">
        <f t="shared" si="6"/>
        <v>1690</v>
      </c>
      <c r="J68" s="41">
        <f t="shared" si="7"/>
        <v>599</v>
      </c>
      <c r="K68" s="41"/>
      <c r="L68" s="41">
        <v>599</v>
      </c>
      <c r="M68" s="41"/>
      <c r="N68" s="41"/>
      <c r="O68" s="41"/>
      <c r="P68" s="41"/>
      <c r="Q68" s="41"/>
      <c r="R68" s="41">
        <v>1000</v>
      </c>
      <c r="S68" s="41">
        <v>91</v>
      </c>
      <c r="T68" s="41"/>
      <c r="U68" s="41">
        <v>465</v>
      </c>
      <c r="V68" s="49" t="s">
        <v>385</v>
      </c>
      <c r="W68" s="31" t="s">
        <v>148</v>
      </c>
      <c r="X68" s="31" t="s">
        <v>149</v>
      </c>
    </row>
    <row r="69" s="6" customFormat="1" ht="371" customHeight="1" spans="1:24">
      <c r="A69" s="30">
        <v>60</v>
      </c>
      <c r="B69" s="30" t="s">
        <v>386</v>
      </c>
      <c r="C69" s="31" t="s">
        <v>387</v>
      </c>
      <c r="D69" s="31" t="s">
        <v>381</v>
      </c>
      <c r="E69" s="31" t="s">
        <v>382</v>
      </c>
      <c r="F69" s="31" t="s">
        <v>34</v>
      </c>
      <c r="G69" s="31" t="s">
        <v>388</v>
      </c>
      <c r="H69" s="36" t="s">
        <v>389</v>
      </c>
      <c r="I69" s="41">
        <f t="shared" ref="I69:I86" si="10">J69+R69+S69+T69</f>
        <v>2208</v>
      </c>
      <c r="J69" s="41">
        <f t="shared" ref="J69:J86" si="11">K69+L69+M69+N69+O69+P69+Q69</f>
        <v>2208</v>
      </c>
      <c r="K69" s="41"/>
      <c r="L69" s="41">
        <v>2208</v>
      </c>
      <c r="M69" s="41"/>
      <c r="N69" s="41"/>
      <c r="O69" s="41"/>
      <c r="P69" s="41"/>
      <c r="Q69" s="41"/>
      <c r="R69" s="41"/>
      <c r="S69" s="41"/>
      <c r="T69" s="41"/>
      <c r="U69" s="41">
        <v>1688</v>
      </c>
      <c r="V69" s="49" t="s">
        <v>390</v>
      </c>
      <c r="W69" s="31" t="s">
        <v>52</v>
      </c>
      <c r="X69" s="31" t="s">
        <v>296</v>
      </c>
    </row>
    <row r="70" s="6" customFormat="1" ht="88.2" spans="1:24">
      <c r="A70" s="30">
        <v>61</v>
      </c>
      <c r="B70" s="30" t="s">
        <v>391</v>
      </c>
      <c r="C70" s="31" t="s">
        <v>392</v>
      </c>
      <c r="D70" s="31" t="s">
        <v>393</v>
      </c>
      <c r="E70" s="31" t="s">
        <v>394</v>
      </c>
      <c r="F70" s="31" t="s">
        <v>34</v>
      </c>
      <c r="G70" s="31" t="s">
        <v>395</v>
      </c>
      <c r="H70" s="36" t="s">
        <v>396</v>
      </c>
      <c r="I70" s="41">
        <f t="shared" si="10"/>
        <v>400</v>
      </c>
      <c r="J70" s="41">
        <f t="shared" si="11"/>
        <v>400</v>
      </c>
      <c r="K70" s="41"/>
      <c r="L70" s="41">
        <v>400</v>
      </c>
      <c r="M70" s="41"/>
      <c r="N70" s="41"/>
      <c r="O70" s="41"/>
      <c r="P70" s="41"/>
      <c r="Q70" s="41"/>
      <c r="R70" s="41"/>
      <c r="S70" s="41"/>
      <c r="T70" s="41"/>
      <c r="U70" s="41">
        <v>3200</v>
      </c>
      <c r="V70" s="53" t="s">
        <v>397</v>
      </c>
      <c r="W70" s="31" t="s">
        <v>358</v>
      </c>
      <c r="X70" s="31" t="s">
        <v>359</v>
      </c>
    </row>
    <row r="71" s="6" customFormat="1" ht="136" customHeight="1" spans="1:24">
      <c r="A71" s="30">
        <v>62</v>
      </c>
      <c r="B71" s="30" t="s">
        <v>398</v>
      </c>
      <c r="C71" s="31" t="s">
        <v>399</v>
      </c>
      <c r="D71" s="31" t="s">
        <v>393</v>
      </c>
      <c r="E71" s="31" t="s">
        <v>394</v>
      </c>
      <c r="F71" s="31" t="s">
        <v>34</v>
      </c>
      <c r="G71" s="31" t="s">
        <v>400</v>
      </c>
      <c r="H71" s="36" t="s">
        <v>401</v>
      </c>
      <c r="I71" s="41">
        <f t="shared" si="10"/>
        <v>1158</v>
      </c>
      <c r="J71" s="41">
        <f t="shared" si="11"/>
        <v>1158</v>
      </c>
      <c r="K71" s="41"/>
      <c r="L71" s="41">
        <v>1158</v>
      </c>
      <c r="M71" s="41"/>
      <c r="N71" s="41"/>
      <c r="O71" s="41"/>
      <c r="P71" s="41"/>
      <c r="Q71" s="41"/>
      <c r="R71" s="41"/>
      <c r="S71" s="41"/>
      <c r="T71" s="41"/>
      <c r="U71" s="41">
        <v>18000</v>
      </c>
      <c r="V71" s="53" t="s">
        <v>397</v>
      </c>
      <c r="W71" s="31" t="s">
        <v>358</v>
      </c>
      <c r="X71" s="31" t="s">
        <v>359</v>
      </c>
    </row>
    <row r="72" s="6" customFormat="1" ht="107" customHeight="1" spans="1:24">
      <c r="A72" s="30">
        <v>63</v>
      </c>
      <c r="B72" s="30" t="s">
        <v>402</v>
      </c>
      <c r="C72" s="31" t="s">
        <v>403</v>
      </c>
      <c r="D72" s="31" t="s">
        <v>393</v>
      </c>
      <c r="E72" s="31" t="s">
        <v>394</v>
      </c>
      <c r="F72" s="31" t="s">
        <v>34</v>
      </c>
      <c r="G72" s="31" t="s">
        <v>404</v>
      </c>
      <c r="H72" s="36" t="s">
        <v>405</v>
      </c>
      <c r="I72" s="41">
        <f t="shared" si="10"/>
        <v>840</v>
      </c>
      <c r="J72" s="41">
        <f t="shared" si="11"/>
        <v>840</v>
      </c>
      <c r="K72" s="41"/>
      <c r="L72" s="41">
        <v>840</v>
      </c>
      <c r="M72" s="41"/>
      <c r="N72" s="41"/>
      <c r="O72" s="41"/>
      <c r="P72" s="41"/>
      <c r="Q72" s="41"/>
      <c r="R72" s="41"/>
      <c r="S72" s="41"/>
      <c r="T72" s="41"/>
      <c r="U72" s="41">
        <v>15000</v>
      </c>
      <c r="V72" s="53" t="s">
        <v>397</v>
      </c>
      <c r="W72" s="31" t="s">
        <v>358</v>
      </c>
      <c r="X72" s="31" t="s">
        <v>359</v>
      </c>
    </row>
    <row r="73" s="6" customFormat="1" ht="127" customHeight="1" spans="1:24">
      <c r="A73" s="30">
        <v>64</v>
      </c>
      <c r="B73" s="30" t="s">
        <v>406</v>
      </c>
      <c r="C73" s="31" t="s">
        <v>407</v>
      </c>
      <c r="D73" s="31" t="s">
        <v>393</v>
      </c>
      <c r="E73" s="31" t="s">
        <v>394</v>
      </c>
      <c r="F73" s="31" t="s">
        <v>34</v>
      </c>
      <c r="G73" s="31" t="s">
        <v>408</v>
      </c>
      <c r="H73" s="36" t="s">
        <v>409</v>
      </c>
      <c r="I73" s="41">
        <f t="shared" si="10"/>
        <v>1080</v>
      </c>
      <c r="J73" s="41">
        <f t="shared" si="11"/>
        <v>1080</v>
      </c>
      <c r="K73" s="41"/>
      <c r="L73" s="41">
        <v>1080</v>
      </c>
      <c r="M73" s="41"/>
      <c r="N73" s="41"/>
      <c r="O73" s="41"/>
      <c r="P73" s="41"/>
      <c r="Q73" s="41"/>
      <c r="R73" s="41"/>
      <c r="S73" s="41"/>
      <c r="T73" s="41"/>
      <c r="U73" s="41">
        <v>15000</v>
      </c>
      <c r="V73" s="53" t="s">
        <v>397</v>
      </c>
      <c r="W73" s="31" t="s">
        <v>358</v>
      </c>
      <c r="X73" s="31" t="s">
        <v>359</v>
      </c>
    </row>
    <row r="74" s="6" customFormat="1" ht="69.6" spans="1:24">
      <c r="A74" s="30">
        <v>65</v>
      </c>
      <c r="B74" s="30" t="s">
        <v>410</v>
      </c>
      <c r="C74" s="31" t="s">
        <v>411</v>
      </c>
      <c r="D74" s="31" t="s">
        <v>393</v>
      </c>
      <c r="E74" s="31" t="s">
        <v>394</v>
      </c>
      <c r="F74" s="31" t="s">
        <v>34</v>
      </c>
      <c r="G74" s="60" t="s">
        <v>412</v>
      </c>
      <c r="H74" s="61" t="s">
        <v>413</v>
      </c>
      <c r="I74" s="41">
        <f t="shared" si="10"/>
        <v>120</v>
      </c>
      <c r="J74" s="41">
        <f t="shared" si="11"/>
        <v>120</v>
      </c>
      <c r="K74" s="41"/>
      <c r="L74" s="41"/>
      <c r="M74" s="41"/>
      <c r="N74" s="41">
        <v>120</v>
      </c>
      <c r="O74" s="41"/>
      <c r="P74" s="41"/>
      <c r="Q74" s="41"/>
      <c r="R74" s="41"/>
      <c r="S74" s="41"/>
      <c r="T74" s="41"/>
      <c r="U74" s="41">
        <v>1300</v>
      </c>
      <c r="V74" s="65" t="s">
        <v>414</v>
      </c>
      <c r="W74" s="52" t="s">
        <v>60</v>
      </c>
      <c r="X74" s="52" t="s">
        <v>61</v>
      </c>
    </row>
    <row r="75" s="6" customFormat="1" ht="192" customHeight="1" spans="1:24">
      <c r="A75" s="30">
        <v>66</v>
      </c>
      <c r="B75" s="30" t="s">
        <v>415</v>
      </c>
      <c r="C75" s="31" t="s">
        <v>416</v>
      </c>
      <c r="D75" s="31" t="s">
        <v>393</v>
      </c>
      <c r="E75" s="31" t="s">
        <v>394</v>
      </c>
      <c r="F75" s="31" t="s">
        <v>34</v>
      </c>
      <c r="G75" s="31" t="s">
        <v>417</v>
      </c>
      <c r="H75" s="32" t="s">
        <v>418</v>
      </c>
      <c r="I75" s="41">
        <f t="shared" si="10"/>
        <v>210</v>
      </c>
      <c r="J75" s="41">
        <f t="shared" si="11"/>
        <v>210</v>
      </c>
      <c r="K75" s="41"/>
      <c r="L75" s="41"/>
      <c r="M75" s="41"/>
      <c r="N75" s="41">
        <v>210</v>
      </c>
      <c r="O75" s="41"/>
      <c r="P75" s="41"/>
      <c r="Q75" s="41"/>
      <c r="R75" s="41"/>
      <c r="S75" s="41"/>
      <c r="T75" s="41"/>
      <c r="U75" s="41">
        <v>8500</v>
      </c>
      <c r="V75" s="50" t="s">
        <v>419</v>
      </c>
      <c r="W75" s="51" t="s">
        <v>420</v>
      </c>
      <c r="X75" s="51" t="s">
        <v>421</v>
      </c>
    </row>
    <row r="76" s="6" customFormat="1" ht="162" customHeight="1" spans="1:24">
      <c r="A76" s="30">
        <v>67</v>
      </c>
      <c r="B76" s="30" t="s">
        <v>422</v>
      </c>
      <c r="C76" s="31" t="s">
        <v>423</v>
      </c>
      <c r="D76" s="31" t="s">
        <v>393</v>
      </c>
      <c r="E76" s="31" t="s">
        <v>394</v>
      </c>
      <c r="F76" s="31" t="s">
        <v>34</v>
      </c>
      <c r="G76" s="31" t="s">
        <v>424</v>
      </c>
      <c r="H76" s="36" t="s">
        <v>425</v>
      </c>
      <c r="I76" s="41">
        <f t="shared" si="10"/>
        <v>550</v>
      </c>
      <c r="J76" s="41">
        <f t="shared" si="11"/>
        <v>550</v>
      </c>
      <c r="K76" s="41">
        <v>550</v>
      </c>
      <c r="L76" s="41"/>
      <c r="M76" s="41"/>
      <c r="N76" s="41"/>
      <c r="O76" s="41"/>
      <c r="P76" s="41"/>
      <c r="Q76" s="41"/>
      <c r="R76" s="41"/>
      <c r="S76" s="41"/>
      <c r="T76" s="41"/>
      <c r="U76" s="41">
        <v>4000</v>
      </c>
      <c r="V76" s="53" t="s">
        <v>426</v>
      </c>
      <c r="W76" s="31" t="s">
        <v>52</v>
      </c>
      <c r="X76" s="31" t="s">
        <v>296</v>
      </c>
    </row>
    <row r="77" s="6" customFormat="1" ht="139" customHeight="1" spans="1:24">
      <c r="A77" s="30">
        <v>68</v>
      </c>
      <c r="B77" s="30" t="s">
        <v>427</v>
      </c>
      <c r="C77" s="31" t="s">
        <v>428</v>
      </c>
      <c r="D77" s="31" t="s">
        <v>393</v>
      </c>
      <c r="E77" s="31" t="s">
        <v>429</v>
      </c>
      <c r="F77" s="31" t="s">
        <v>34</v>
      </c>
      <c r="G77" s="31" t="s">
        <v>430</v>
      </c>
      <c r="H77" s="36" t="s">
        <v>431</v>
      </c>
      <c r="I77" s="41">
        <f t="shared" si="10"/>
        <v>2600</v>
      </c>
      <c r="J77" s="41">
        <f t="shared" si="11"/>
        <v>2600</v>
      </c>
      <c r="K77" s="41"/>
      <c r="L77" s="41">
        <v>2600</v>
      </c>
      <c r="M77" s="41"/>
      <c r="N77" s="41"/>
      <c r="O77" s="41"/>
      <c r="P77" s="41"/>
      <c r="Q77" s="41"/>
      <c r="R77" s="41"/>
      <c r="S77" s="41"/>
      <c r="T77" s="41"/>
      <c r="U77" s="41">
        <v>3200</v>
      </c>
      <c r="V77" s="53" t="s">
        <v>432</v>
      </c>
      <c r="W77" s="31" t="s">
        <v>433</v>
      </c>
      <c r="X77" s="31" t="s">
        <v>434</v>
      </c>
    </row>
    <row r="78" s="6" customFormat="1" ht="135" customHeight="1" spans="1:24">
      <c r="A78" s="30">
        <v>69</v>
      </c>
      <c r="B78" s="30" t="s">
        <v>435</v>
      </c>
      <c r="C78" s="31" t="s">
        <v>436</v>
      </c>
      <c r="D78" s="31" t="s">
        <v>393</v>
      </c>
      <c r="E78" s="31" t="s">
        <v>429</v>
      </c>
      <c r="F78" s="31" t="s">
        <v>34</v>
      </c>
      <c r="G78" s="31" t="s">
        <v>437</v>
      </c>
      <c r="H78" s="36" t="s">
        <v>438</v>
      </c>
      <c r="I78" s="41">
        <f t="shared" si="10"/>
        <v>2600</v>
      </c>
      <c r="J78" s="41">
        <f t="shared" si="11"/>
        <v>2600</v>
      </c>
      <c r="K78" s="41"/>
      <c r="L78" s="41">
        <v>2600</v>
      </c>
      <c r="M78" s="41"/>
      <c r="N78" s="41"/>
      <c r="O78" s="41"/>
      <c r="P78" s="41"/>
      <c r="Q78" s="41"/>
      <c r="R78" s="41"/>
      <c r="S78" s="41"/>
      <c r="T78" s="41"/>
      <c r="U78" s="41">
        <v>4500</v>
      </c>
      <c r="V78" s="53" t="s">
        <v>432</v>
      </c>
      <c r="W78" s="31" t="s">
        <v>433</v>
      </c>
      <c r="X78" s="31" t="s">
        <v>434</v>
      </c>
    </row>
    <row r="79" s="6" customFormat="1" ht="106.2" spans="1:24">
      <c r="A79" s="30">
        <v>70</v>
      </c>
      <c r="B79" s="30" t="s">
        <v>439</v>
      </c>
      <c r="C79" s="31" t="s">
        <v>440</v>
      </c>
      <c r="D79" s="31" t="s">
        <v>393</v>
      </c>
      <c r="E79" s="31" t="s">
        <v>441</v>
      </c>
      <c r="F79" s="31" t="s">
        <v>34</v>
      </c>
      <c r="G79" s="31" t="s">
        <v>442</v>
      </c>
      <c r="H79" s="36" t="s">
        <v>443</v>
      </c>
      <c r="I79" s="41">
        <f t="shared" si="10"/>
        <v>380</v>
      </c>
      <c r="J79" s="41">
        <f t="shared" si="11"/>
        <v>380</v>
      </c>
      <c r="K79" s="41"/>
      <c r="L79" s="41">
        <v>380</v>
      </c>
      <c r="M79" s="41"/>
      <c r="N79" s="41"/>
      <c r="O79" s="41"/>
      <c r="P79" s="41"/>
      <c r="Q79" s="41"/>
      <c r="R79" s="41"/>
      <c r="S79" s="41"/>
      <c r="T79" s="41"/>
      <c r="U79" s="41">
        <v>496</v>
      </c>
      <c r="V79" s="49" t="s">
        <v>444</v>
      </c>
      <c r="W79" s="31" t="s">
        <v>112</v>
      </c>
      <c r="X79" s="31" t="s">
        <v>113</v>
      </c>
    </row>
    <row r="80" s="6" customFormat="1" ht="92" customHeight="1" spans="1:24">
      <c r="A80" s="30">
        <v>71</v>
      </c>
      <c r="B80" s="30" t="s">
        <v>445</v>
      </c>
      <c r="C80" s="31" t="s">
        <v>446</v>
      </c>
      <c r="D80" s="31" t="s">
        <v>393</v>
      </c>
      <c r="E80" s="31" t="s">
        <v>394</v>
      </c>
      <c r="F80" s="31" t="s">
        <v>34</v>
      </c>
      <c r="G80" s="31" t="s">
        <v>447</v>
      </c>
      <c r="H80" s="36" t="s">
        <v>448</v>
      </c>
      <c r="I80" s="41">
        <f t="shared" si="10"/>
        <v>386</v>
      </c>
      <c r="J80" s="41">
        <f t="shared" si="11"/>
        <v>386</v>
      </c>
      <c r="K80" s="41"/>
      <c r="L80" s="41"/>
      <c r="M80" s="41">
        <v>386</v>
      </c>
      <c r="N80" s="41"/>
      <c r="O80" s="41"/>
      <c r="P80" s="41"/>
      <c r="Q80" s="41"/>
      <c r="R80" s="41"/>
      <c r="S80" s="41"/>
      <c r="T80" s="41"/>
      <c r="U80" s="41">
        <v>116</v>
      </c>
      <c r="V80" s="53" t="s">
        <v>325</v>
      </c>
      <c r="W80" s="31" t="s">
        <v>309</v>
      </c>
      <c r="X80" s="31" t="s">
        <v>449</v>
      </c>
    </row>
    <row r="81" s="6" customFormat="1" ht="71.4" spans="1:24">
      <c r="A81" s="30">
        <v>72</v>
      </c>
      <c r="B81" s="30" t="s">
        <v>450</v>
      </c>
      <c r="C81" s="31" t="s">
        <v>451</v>
      </c>
      <c r="D81" s="31" t="s">
        <v>393</v>
      </c>
      <c r="E81" s="31" t="s">
        <v>394</v>
      </c>
      <c r="F81" s="31" t="s">
        <v>34</v>
      </c>
      <c r="G81" s="31" t="s">
        <v>452</v>
      </c>
      <c r="H81" s="36" t="s">
        <v>453</v>
      </c>
      <c r="I81" s="41">
        <f t="shared" si="10"/>
        <v>356</v>
      </c>
      <c r="J81" s="41">
        <f t="shared" si="11"/>
        <v>356</v>
      </c>
      <c r="K81" s="41"/>
      <c r="L81" s="41"/>
      <c r="M81" s="41">
        <v>356</v>
      </c>
      <c r="N81" s="41"/>
      <c r="O81" s="41"/>
      <c r="P81" s="41"/>
      <c r="Q81" s="41"/>
      <c r="R81" s="41"/>
      <c r="S81" s="41"/>
      <c r="T81" s="41"/>
      <c r="U81" s="41">
        <v>107</v>
      </c>
      <c r="V81" s="53" t="s">
        <v>454</v>
      </c>
      <c r="W81" s="31" t="s">
        <v>174</v>
      </c>
      <c r="X81" s="31" t="s">
        <v>254</v>
      </c>
    </row>
    <row r="82" s="6" customFormat="1" ht="71.4" spans="1:24">
      <c r="A82" s="30">
        <v>73</v>
      </c>
      <c r="B82" s="30" t="s">
        <v>455</v>
      </c>
      <c r="C82" s="31" t="s">
        <v>456</v>
      </c>
      <c r="D82" s="31" t="s">
        <v>393</v>
      </c>
      <c r="E82" s="31" t="s">
        <v>394</v>
      </c>
      <c r="F82" s="31" t="s">
        <v>34</v>
      </c>
      <c r="G82" s="31" t="s">
        <v>457</v>
      </c>
      <c r="H82" s="36" t="s">
        <v>458</v>
      </c>
      <c r="I82" s="41">
        <f t="shared" si="10"/>
        <v>390</v>
      </c>
      <c r="J82" s="41">
        <f t="shared" si="11"/>
        <v>390</v>
      </c>
      <c r="K82" s="41"/>
      <c r="L82" s="41"/>
      <c r="M82" s="41">
        <v>390</v>
      </c>
      <c r="N82" s="41"/>
      <c r="O82" s="41"/>
      <c r="P82" s="41"/>
      <c r="Q82" s="41"/>
      <c r="R82" s="41"/>
      <c r="S82" s="41"/>
      <c r="T82" s="41"/>
      <c r="U82" s="41">
        <v>117</v>
      </c>
      <c r="V82" s="53" t="s">
        <v>314</v>
      </c>
      <c r="W82" s="31" t="s">
        <v>60</v>
      </c>
      <c r="X82" s="31" t="s">
        <v>459</v>
      </c>
    </row>
    <row r="83" s="8" customFormat="1" ht="25" customHeight="1" spans="1:24">
      <c r="A83" s="26" t="s">
        <v>460</v>
      </c>
      <c r="B83" s="27"/>
      <c r="C83" s="27"/>
      <c r="D83" s="34">
        <v>1</v>
      </c>
      <c r="E83" s="34"/>
      <c r="F83" s="34"/>
      <c r="G83" s="24"/>
      <c r="H83" s="29">
        <f>I83/I6</f>
        <v>0.025158836118696</v>
      </c>
      <c r="I83" s="40">
        <f t="shared" si="10"/>
        <v>2400</v>
      </c>
      <c r="J83" s="40">
        <f t="shared" si="11"/>
        <v>2400</v>
      </c>
      <c r="K83" s="63">
        <f>K84</f>
        <v>2400</v>
      </c>
      <c r="L83" s="63">
        <f t="shared" ref="L83:U83" si="12">L84</f>
        <v>0</v>
      </c>
      <c r="M83" s="63">
        <f t="shared" si="12"/>
        <v>0</v>
      </c>
      <c r="N83" s="63">
        <f t="shared" si="12"/>
        <v>0</v>
      </c>
      <c r="O83" s="63">
        <f t="shared" si="12"/>
        <v>0</v>
      </c>
      <c r="P83" s="63">
        <f t="shared" si="12"/>
        <v>0</v>
      </c>
      <c r="Q83" s="63">
        <f t="shared" si="12"/>
        <v>0</v>
      </c>
      <c r="R83" s="63">
        <f t="shared" si="12"/>
        <v>0</v>
      </c>
      <c r="S83" s="63">
        <f t="shared" si="12"/>
        <v>0</v>
      </c>
      <c r="T83" s="63">
        <f t="shared" si="12"/>
        <v>0</v>
      </c>
      <c r="U83" s="57"/>
      <c r="V83" s="58"/>
      <c r="W83" s="24"/>
      <c r="X83" s="24"/>
    </row>
    <row r="84" s="6" customFormat="1" ht="144" customHeight="1" spans="1:24">
      <c r="A84" s="35">
        <v>74</v>
      </c>
      <c r="B84" s="30" t="s">
        <v>461</v>
      </c>
      <c r="C84" s="62" t="s">
        <v>462</v>
      </c>
      <c r="D84" s="31" t="s">
        <v>463</v>
      </c>
      <c r="E84" s="31" t="s">
        <v>464</v>
      </c>
      <c r="F84" s="31" t="s">
        <v>34</v>
      </c>
      <c r="G84" s="31" t="s">
        <v>465</v>
      </c>
      <c r="H84" s="36" t="s">
        <v>466</v>
      </c>
      <c r="I84" s="41">
        <f t="shared" si="10"/>
        <v>2400</v>
      </c>
      <c r="J84" s="41">
        <f t="shared" si="11"/>
        <v>2400</v>
      </c>
      <c r="K84" s="41">
        <v>2400</v>
      </c>
      <c r="L84" s="41"/>
      <c r="M84" s="41"/>
      <c r="N84" s="41"/>
      <c r="O84" s="41"/>
      <c r="P84" s="41"/>
      <c r="Q84" s="41"/>
      <c r="R84" s="41"/>
      <c r="S84" s="41"/>
      <c r="T84" s="41"/>
      <c r="U84" s="41">
        <v>8000</v>
      </c>
      <c r="V84" s="53" t="s">
        <v>467</v>
      </c>
      <c r="W84" s="59" t="s">
        <v>468</v>
      </c>
      <c r="X84" s="31" t="s">
        <v>469</v>
      </c>
    </row>
    <row r="85" s="8" customFormat="1" ht="25" customHeight="1" spans="1:24">
      <c r="A85" s="26" t="s">
        <v>470</v>
      </c>
      <c r="B85" s="27"/>
      <c r="C85" s="27"/>
      <c r="D85" s="34">
        <v>1</v>
      </c>
      <c r="E85" s="34"/>
      <c r="F85" s="34"/>
      <c r="G85" s="24"/>
      <c r="H85" s="29">
        <f>I85/I6</f>
        <v>0.000471728177225551</v>
      </c>
      <c r="I85" s="40">
        <f t="shared" si="10"/>
        <v>45</v>
      </c>
      <c r="J85" s="40">
        <f t="shared" si="11"/>
        <v>45</v>
      </c>
      <c r="K85" s="63">
        <f>K86</f>
        <v>0</v>
      </c>
      <c r="L85" s="63">
        <f t="shared" ref="L85:T85" si="13">L86</f>
        <v>0</v>
      </c>
      <c r="M85" s="63">
        <f t="shared" si="13"/>
        <v>0</v>
      </c>
      <c r="N85" s="63">
        <f t="shared" si="13"/>
        <v>45</v>
      </c>
      <c r="O85" s="63">
        <f t="shared" si="13"/>
        <v>0</v>
      </c>
      <c r="P85" s="63">
        <f t="shared" si="13"/>
        <v>0</v>
      </c>
      <c r="Q85" s="63">
        <f t="shared" si="13"/>
        <v>0</v>
      </c>
      <c r="R85" s="63">
        <f t="shared" si="13"/>
        <v>0</v>
      </c>
      <c r="S85" s="63">
        <f t="shared" si="13"/>
        <v>0</v>
      </c>
      <c r="T85" s="63">
        <f t="shared" si="13"/>
        <v>0</v>
      </c>
      <c r="U85" s="57"/>
      <c r="V85" s="58"/>
      <c r="W85" s="24"/>
      <c r="X85" s="24"/>
    </row>
    <row r="86" s="9" customFormat="1" ht="77" customHeight="1" spans="1:24">
      <c r="A86" s="30">
        <v>75</v>
      </c>
      <c r="B86" s="30" t="s">
        <v>471</v>
      </c>
      <c r="C86" s="31" t="s">
        <v>472</v>
      </c>
      <c r="D86" s="31" t="s">
        <v>382</v>
      </c>
      <c r="E86" s="31" t="s">
        <v>382</v>
      </c>
      <c r="F86" s="31" t="s">
        <v>34</v>
      </c>
      <c r="G86" s="31" t="s">
        <v>473</v>
      </c>
      <c r="H86" s="32" t="s">
        <v>474</v>
      </c>
      <c r="I86" s="41">
        <f t="shared" si="10"/>
        <v>45</v>
      </c>
      <c r="J86" s="41">
        <f t="shared" si="11"/>
        <v>45</v>
      </c>
      <c r="K86" s="41"/>
      <c r="L86" s="41"/>
      <c r="M86" s="41"/>
      <c r="N86" s="41">
        <v>45</v>
      </c>
      <c r="O86" s="41"/>
      <c r="P86" s="41"/>
      <c r="Q86" s="41"/>
      <c r="R86" s="41"/>
      <c r="S86" s="41"/>
      <c r="T86" s="41"/>
      <c r="U86" s="41">
        <v>30098</v>
      </c>
      <c r="V86" s="53" t="s">
        <v>475</v>
      </c>
      <c r="W86" s="31" t="s">
        <v>420</v>
      </c>
      <c r="X86" s="31" t="s">
        <v>421</v>
      </c>
    </row>
  </sheetData>
  <autoFilter ref="A5:X86">
    <extLst/>
  </autoFilter>
  <mergeCells count="32">
    <mergeCell ref="A1:X1"/>
    <mergeCell ref="J2:T2"/>
    <mergeCell ref="J3:Q3"/>
    <mergeCell ref="K4:L4"/>
    <mergeCell ref="A6:H6"/>
    <mergeCell ref="A7:C7"/>
    <mergeCell ref="A62:C62"/>
    <mergeCell ref="A67:C67"/>
    <mergeCell ref="A83:C83"/>
    <mergeCell ref="A85:C85"/>
    <mergeCell ref="A2:A5"/>
    <mergeCell ref="B2:B5"/>
    <mergeCell ref="C2:C5"/>
    <mergeCell ref="D2:D5"/>
    <mergeCell ref="E2:E5"/>
    <mergeCell ref="F2:F5"/>
    <mergeCell ref="G2:G5"/>
    <mergeCell ref="H2:H5"/>
    <mergeCell ref="I2:I5"/>
    <mergeCell ref="J4:J5"/>
    <mergeCell ref="M4:M5"/>
    <mergeCell ref="N4:N5"/>
    <mergeCell ref="O4:O5"/>
    <mergeCell ref="P4:P5"/>
    <mergeCell ref="Q4:Q5"/>
    <mergeCell ref="R3:R5"/>
    <mergeCell ref="S3:S5"/>
    <mergeCell ref="T3:T5"/>
    <mergeCell ref="U2:U5"/>
    <mergeCell ref="V2:V5"/>
    <mergeCell ref="W2:W5"/>
    <mergeCell ref="X2:X5"/>
  </mergeCells>
  <printOptions horizontalCentered="1"/>
  <pageMargins left="0.432638888888889" right="0.314583333333333" top="0.944444444444444" bottom="0.590277777777778" header="0.432638888888889" footer="0.314583333333333"/>
  <pageSetup paperSize="8" scale="6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2025年项目储备库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2018-04-27T10:50:00Z</dcterms:created>
  <cp:lastPrinted>2018-10-08T17:33:00Z</cp:lastPrinted>
  <dcterms:modified xsi:type="dcterms:W3CDTF">2025-01-03T04:16:44Z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563F2D6F8DFD4A9294E824739E6DCC87_13</vt:lpwstr>
  </property>
  <property fmtid="{D5CDD505-2E9C-101B-9397-08002B2CF9AE}" pid="4" name="KSOReadingLayout">
    <vt:bool>false</vt:bool>
  </property>
</Properties>
</file>