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居民汇总 (3)" sheetId="1" r:id="rId1"/>
  </sheets>
  <definedNames>
    <definedName name="_xlnm.Print_Area" localSheetId="0">'居民汇总 (3)'!$A$1:$G$44</definedName>
    <definedName name="_xlnm.Print_Titles" localSheetId="0">'居民汇总 (3)'!$1:$1</definedName>
  </definedNames>
  <calcPr calcId="144525"/>
</workbook>
</file>

<file path=xl/sharedStrings.xml><?xml version="1.0" encoding="utf-8"?>
<sst xmlns="http://schemas.openxmlformats.org/spreadsheetml/2006/main" count="48">
  <si>
    <t>2022年度英吉沙县协议管理定点医院城乡居民医疗保险追加定额分配表</t>
  </si>
  <si>
    <t>公立医院（二级）</t>
  </si>
  <si>
    <t>单位：万元</t>
  </si>
  <si>
    <t>序号</t>
  </si>
  <si>
    <t>医院名称</t>
  </si>
  <si>
    <t xml:space="preserve">2022年初分配总额控制指标
</t>
  </si>
  <si>
    <t>1-9月实际发生的费用</t>
  </si>
  <si>
    <t>2022年年中增加</t>
  </si>
  <si>
    <t>2022年实际调整后定额</t>
  </si>
  <si>
    <t>备注</t>
  </si>
  <si>
    <t>英吉沙县人民医院</t>
  </si>
  <si>
    <t>英吉沙县维吾尔医医院</t>
  </si>
  <si>
    <t>小计：</t>
  </si>
  <si>
    <t>公立医院（一级）</t>
  </si>
  <si>
    <t>城镇卫生院</t>
  </si>
  <si>
    <t>城关卫生院</t>
  </si>
  <si>
    <t>乔尔旁卫生院</t>
  </si>
  <si>
    <t>龙甫卫生院</t>
  </si>
  <si>
    <t>艾古斯卫生院</t>
  </si>
  <si>
    <t>苏盖提卫生院</t>
  </si>
  <si>
    <t>乌恰卫生院</t>
  </si>
  <si>
    <t>托普鲁克卫生院</t>
  </si>
  <si>
    <t>依格孜亚乡卫生院</t>
  </si>
  <si>
    <t>克孜勒卫生院</t>
  </si>
  <si>
    <t>萨罕乡卫生院</t>
  </si>
  <si>
    <t>英也乡卫生院</t>
  </si>
  <si>
    <t>色提力乡卫生院</t>
  </si>
  <si>
    <t>芒辛乡卫生院</t>
  </si>
  <si>
    <t>英吉沙县妇幼保健院</t>
  </si>
  <si>
    <t>16家民营医院、门诊及中心端（一级）</t>
  </si>
  <si>
    <t>希望医院</t>
  </si>
  <si>
    <t>爱心医院</t>
  </si>
  <si>
    <t>康心医院</t>
  </si>
  <si>
    <t>天使医院</t>
  </si>
  <si>
    <t>康复医院</t>
  </si>
  <si>
    <t>友爱医院</t>
  </si>
  <si>
    <t>宝地医院</t>
  </si>
  <si>
    <t>福康医院</t>
  </si>
  <si>
    <t>新生医院</t>
  </si>
  <si>
    <t>中心端</t>
  </si>
  <si>
    <t>英吉沙县平安医院</t>
  </si>
  <si>
    <t>英吉沙县光明门诊部</t>
  </si>
  <si>
    <t>英吉沙县新光门诊部</t>
  </si>
  <si>
    <t>英吉沙县绿色生命门诊有限公司</t>
  </si>
  <si>
    <t>英吉沙县幸福门诊部</t>
  </si>
  <si>
    <t>英吉沙县谐和门诊部</t>
  </si>
  <si>
    <t>合计：</t>
  </si>
  <si>
    <t xml:space="preserve">注： 地区医保局2022年10月14日下发调整定额的通知，追加定额5679.66万元。根据各定点医疗机构1--9月实际发生的费用为基数，结合定点医疗机构预算申请的10-12月的费用，同时和27家医疗机构协商达成一致，共追加定额5679.66万元。
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</si>
</sst>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等线"/>
      <charset val="134"/>
      <scheme val="minor"/>
    </font>
    <font>
      <b/>
      <sz val="16"/>
      <name val="宋体"/>
      <charset val="134"/>
    </font>
    <font>
      <b/>
      <sz val="14"/>
      <name val="宋体"/>
      <charset val="134"/>
    </font>
    <font>
      <b/>
      <sz val="11"/>
      <color theme="1"/>
      <name val="等线"/>
      <charset val="134"/>
      <scheme val="minor"/>
    </font>
    <font>
      <b/>
      <sz val="12"/>
      <name val="宋体"/>
      <charset val="134"/>
    </font>
    <font>
      <b/>
      <sz val="9"/>
      <name val="宋体"/>
      <charset val="134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2"/>
      <name val="宋体"/>
      <charset val="134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23" fillId="17" borderId="12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24" fillId="0" borderId="0"/>
  </cellStyleXfs>
  <cellXfs count="18">
    <xf numFmtId="0" fontId="0" fillId="0" borderId="0" xfId="0"/>
    <xf numFmtId="0" fontId="0" fillId="0" borderId="0" xfId="0" applyNumberFormat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 10 2" xfId="48"/>
    <cellStyle name="60% - 强调文字颜色 6" xfId="49" builtinId="52"/>
    <cellStyle name="常规 4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4"/>
  <sheetViews>
    <sheetView tabSelected="1" workbookViewId="0">
      <pane ySplit="4" topLeftCell="A5" activePane="bottomLeft" state="frozen"/>
      <selection/>
      <selection pane="bottomLeft" activeCell="A46" sqref="$A46:$XFD52"/>
    </sheetView>
  </sheetViews>
  <sheetFormatPr defaultColWidth="9" defaultRowHeight="13.5" outlineLevelCol="6"/>
  <cols>
    <col min="1" max="1" width="5" customWidth="1"/>
    <col min="2" max="2" width="25.8166666666667" customWidth="1"/>
    <col min="3" max="3" width="23.725" customWidth="1"/>
    <col min="4" max="4" width="22.1416666666667" customWidth="1"/>
    <col min="5" max="5" width="22.8416666666667" style="2" customWidth="1"/>
    <col min="6" max="6" width="23.9" customWidth="1"/>
    <col min="7" max="7" width="16.25" customWidth="1"/>
  </cols>
  <sheetData>
    <row r="1" ht="37" customHeight="1" spans="1:7">
      <c r="A1" s="3" t="s">
        <v>0</v>
      </c>
      <c r="B1" s="3"/>
      <c r="C1" s="3"/>
      <c r="D1" s="3"/>
      <c r="E1" s="3"/>
      <c r="F1" s="3"/>
      <c r="G1" s="3"/>
    </row>
    <row r="2" ht="30" customHeight="1" spans="1:7">
      <c r="A2" s="4" t="s">
        <v>1</v>
      </c>
      <c r="B2" s="4"/>
      <c r="C2" s="4"/>
      <c r="D2" s="4"/>
      <c r="E2" s="4"/>
      <c r="F2" s="4"/>
      <c r="G2" s="5" t="s">
        <v>2</v>
      </c>
    </row>
    <row r="3" s="1" customFormat="1" ht="24" customHeight="1" spans="1:7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="1" customFormat="1" ht="21" customHeight="1" spans="1:7">
      <c r="A4" s="6"/>
      <c r="B4" s="6"/>
      <c r="C4" s="6"/>
      <c r="D4" s="6"/>
      <c r="E4" s="6"/>
      <c r="F4" s="6"/>
      <c r="G4" s="6"/>
    </row>
    <row r="5" ht="23" customHeight="1" spans="1:7">
      <c r="A5" s="7">
        <v>1</v>
      </c>
      <c r="B5" s="8" t="s">
        <v>10</v>
      </c>
      <c r="C5" s="9">
        <v>5977.888462</v>
      </c>
      <c r="D5" s="9">
        <v>5533.24</v>
      </c>
      <c r="E5" s="7">
        <v>1690.55</v>
      </c>
      <c r="F5" s="9">
        <v>7668.438462</v>
      </c>
      <c r="G5" s="10"/>
    </row>
    <row r="6" ht="23" customHeight="1" spans="1:7">
      <c r="A6" s="7">
        <v>2</v>
      </c>
      <c r="B6" s="8" t="s">
        <v>11</v>
      </c>
      <c r="C6" s="9">
        <v>1590.65504</v>
      </c>
      <c r="D6" s="9">
        <v>1175.98</v>
      </c>
      <c r="E6" s="7">
        <v>180.7</v>
      </c>
      <c r="F6" s="9">
        <v>1771.35504</v>
      </c>
      <c r="G6" s="10"/>
    </row>
    <row r="7" ht="23" customHeight="1" spans="1:7">
      <c r="A7" s="7"/>
      <c r="B7" s="11" t="s">
        <v>12</v>
      </c>
      <c r="C7" s="9">
        <v>7568.543502</v>
      </c>
      <c r="D7" s="9">
        <f>SUM(D5:D6)</f>
        <v>6709.22</v>
      </c>
      <c r="E7" s="7">
        <v>1871.25</v>
      </c>
      <c r="F7" s="9">
        <v>9439.793502</v>
      </c>
      <c r="G7" s="10"/>
    </row>
    <row r="8" ht="23" customHeight="1" spans="1:7">
      <c r="A8" s="3" t="s">
        <v>13</v>
      </c>
      <c r="B8" s="3"/>
      <c r="C8" s="3"/>
      <c r="D8" s="3"/>
      <c r="E8" s="3"/>
      <c r="F8" s="3"/>
      <c r="G8" s="3"/>
    </row>
    <row r="9" ht="23" customHeight="1" spans="1:7">
      <c r="A9" s="7">
        <v>3</v>
      </c>
      <c r="B9" s="8" t="s">
        <v>14</v>
      </c>
      <c r="C9" s="9">
        <v>13.83296902</v>
      </c>
      <c r="D9" s="9">
        <v>69.77</v>
      </c>
      <c r="E9" s="7">
        <v>120.05</v>
      </c>
      <c r="F9" s="9">
        <v>133.88296902</v>
      </c>
      <c r="G9" s="12"/>
    </row>
    <row r="10" ht="23" customHeight="1" spans="1:7">
      <c r="A10" s="7">
        <v>4</v>
      </c>
      <c r="B10" s="8" t="s">
        <v>15</v>
      </c>
      <c r="C10" s="9">
        <v>50.769472</v>
      </c>
      <c r="D10" s="9">
        <v>67.25</v>
      </c>
      <c r="E10" s="7">
        <v>81.18</v>
      </c>
      <c r="F10" s="9">
        <v>131.949472</v>
      </c>
      <c r="G10" s="12"/>
    </row>
    <row r="11" ht="23" customHeight="1" spans="1:7">
      <c r="A11" s="7">
        <v>5</v>
      </c>
      <c r="B11" s="8" t="s">
        <v>16</v>
      </c>
      <c r="C11" s="9">
        <v>50.187358</v>
      </c>
      <c r="D11" s="9">
        <v>64.03</v>
      </c>
      <c r="E11" s="7">
        <v>78.91</v>
      </c>
      <c r="F11" s="9">
        <v>129.097358</v>
      </c>
      <c r="G11" s="12"/>
    </row>
    <row r="12" ht="23" customHeight="1" spans="1:7">
      <c r="A12" s="7">
        <v>6</v>
      </c>
      <c r="B12" s="8" t="s">
        <v>17</v>
      </c>
      <c r="C12" s="9">
        <v>21.17297</v>
      </c>
      <c r="D12" s="9">
        <v>35.22</v>
      </c>
      <c r="E12" s="7">
        <v>69.28</v>
      </c>
      <c r="F12" s="9">
        <v>90.45297</v>
      </c>
      <c r="G12" s="12"/>
    </row>
    <row r="13" ht="23" customHeight="1" spans="1:7">
      <c r="A13" s="7">
        <v>7</v>
      </c>
      <c r="B13" s="8" t="s">
        <v>18</v>
      </c>
      <c r="C13" s="9">
        <v>53.600144</v>
      </c>
      <c r="D13" s="9">
        <v>58.38</v>
      </c>
      <c r="E13" s="7">
        <v>72.98</v>
      </c>
      <c r="F13" s="9">
        <v>126.580144</v>
      </c>
      <c r="G13" s="12"/>
    </row>
    <row r="14" ht="23" customHeight="1" spans="1:7">
      <c r="A14" s="7">
        <v>8</v>
      </c>
      <c r="B14" s="8" t="s">
        <v>19</v>
      </c>
      <c r="C14" s="9">
        <v>54.410538</v>
      </c>
      <c r="D14" s="9">
        <v>84.17</v>
      </c>
      <c r="E14" s="7">
        <v>106.5</v>
      </c>
      <c r="F14" s="9">
        <v>160.910538</v>
      </c>
      <c r="G14" s="12"/>
    </row>
    <row r="15" ht="23" customHeight="1" spans="1:7">
      <c r="A15" s="7">
        <v>9</v>
      </c>
      <c r="B15" s="8" t="s">
        <v>20</v>
      </c>
      <c r="C15" s="9">
        <v>130.51909</v>
      </c>
      <c r="D15" s="9">
        <v>120.84</v>
      </c>
      <c r="E15" s="7">
        <v>172.44</v>
      </c>
      <c r="F15" s="9">
        <v>302.95909</v>
      </c>
      <c r="G15" s="12"/>
    </row>
    <row r="16" ht="23" customHeight="1" spans="1:7">
      <c r="A16" s="7">
        <v>10</v>
      </c>
      <c r="B16" s="8" t="s">
        <v>21</v>
      </c>
      <c r="C16" s="9">
        <v>133.65794</v>
      </c>
      <c r="D16" s="9">
        <v>58.57</v>
      </c>
      <c r="E16" s="7">
        <v>35.2</v>
      </c>
      <c r="F16" s="9">
        <v>168.85794</v>
      </c>
      <c r="G16" s="12"/>
    </row>
    <row r="17" ht="23" customHeight="1" spans="1:7">
      <c r="A17" s="7">
        <v>11</v>
      </c>
      <c r="B17" s="8" t="s">
        <v>22</v>
      </c>
      <c r="C17" s="9">
        <v>25.065144</v>
      </c>
      <c r="D17" s="9">
        <v>28.73</v>
      </c>
      <c r="E17" s="7">
        <v>51.43</v>
      </c>
      <c r="F17" s="9">
        <v>76.495144</v>
      </c>
      <c r="G17" s="12"/>
    </row>
    <row r="18" ht="23" customHeight="1" spans="1:7">
      <c r="A18" s="7">
        <v>12</v>
      </c>
      <c r="B18" s="8" t="s">
        <v>23</v>
      </c>
      <c r="C18" s="9">
        <v>74.373624</v>
      </c>
      <c r="D18" s="9">
        <v>61.07</v>
      </c>
      <c r="E18" s="7">
        <v>72.59</v>
      </c>
      <c r="F18" s="9">
        <v>146.963624</v>
      </c>
      <c r="G18" s="12"/>
    </row>
    <row r="19" ht="23" customHeight="1" spans="1:7">
      <c r="A19" s="7">
        <v>13</v>
      </c>
      <c r="B19" s="8" t="s">
        <v>24</v>
      </c>
      <c r="C19" s="9">
        <v>91.802802</v>
      </c>
      <c r="D19" s="9">
        <v>51.66</v>
      </c>
      <c r="E19" s="7">
        <v>102.62</v>
      </c>
      <c r="F19" s="9">
        <v>194.422802</v>
      </c>
      <c r="G19" s="12"/>
    </row>
    <row r="20" ht="23" customHeight="1" spans="1:7">
      <c r="A20" s="7">
        <v>14</v>
      </c>
      <c r="B20" s="8" t="s">
        <v>25</v>
      </c>
      <c r="C20" s="9">
        <v>47.813246</v>
      </c>
      <c r="D20" s="9">
        <v>47.62</v>
      </c>
      <c r="E20" s="7">
        <v>66.97</v>
      </c>
      <c r="F20" s="9">
        <v>114.783246</v>
      </c>
      <c r="G20" s="12"/>
    </row>
    <row r="21" ht="23" customHeight="1" spans="1:7">
      <c r="A21" s="7">
        <v>15</v>
      </c>
      <c r="B21" s="8" t="s">
        <v>26</v>
      </c>
      <c r="C21" s="9">
        <v>78.779428</v>
      </c>
      <c r="D21" s="9">
        <v>70.01</v>
      </c>
      <c r="E21" s="7">
        <v>63.08</v>
      </c>
      <c r="F21" s="9">
        <v>141.859428</v>
      </c>
      <c r="G21" s="12"/>
    </row>
    <row r="22" ht="23" customHeight="1" spans="1:7">
      <c r="A22" s="7">
        <v>16</v>
      </c>
      <c r="B22" s="8" t="s">
        <v>27</v>
      </c>
      <c r="C22" s="9">
        <v>44.74288</v>
      </c>
      <c r="D22" s="9">
        <v>119.89</v>
      </c>
      <c r="E22" s="7">
        <v>157.27</v>
      </c>
      <c r="F22" s="9">
        <v>202.01288</v>
      </c>
      <c r="G22" s="12"/>
    </row>
    <row r="23" ht="23" customHeight="1" spans="1:7">
      <c r="A23" s="7">
        <v>17</v>
      </c>
      <c r="B23" s="8" t="s">
        <v>28</v>
      </c>
      <c r="C23" s="9">
        <v>25.38</v>
      </c>
      <c r="D23" s="9">
        <v>0</v>
      </c>
      <c r="E23" s="7">
        <v>35.2</v>
      </c>
      <c r="F23" s="9">
        <v>60.58</v>
      </c>
      <c r="G23" s="13"/>
    </row>
    <row r="24" ht="23" customHeight="1" spans="1:7">
      <c r="A24" s="7"/>
      <c r="B24" s="11" t="s">
        <v>12</v>
      </c>
      <c r="C24" s="9">
        <v>896.10760502</v>
      </c>
      <c r="D24" s="9">
        <f>SUM(D9:D23)</f>
        <v>937.21</v>
      </c>
      <c r="E24" s="7">
        <v>1285.7</v>
      </c>
      <c r="F24" s="9">
        <v>2181.80760502</v>
      </c>
      <c r="G24" s="12"/>
    </row>
    <row r="25" ht="27" customHeight="1" spans="1:7">
      <c r="A25" s="3" t="s">
        <v>29</v>
      </c>
      <c r="B25" s="3"/>
      <c r="C25" s="3"/>
      <c r="D25" s="3"/>
      <c r="E25" s="3"/>
      <c r="F25" s="3"/>
      <c r="G25" s="3"/>
    </row>
    <row r="26" ht="21" customHeight="1" spans="1:7">
      <c r="A26" s="7">
        <v>18</v>
      </c>
      <c r="B26" s="8" t="s">
        <v>30</v>
      </c>
      <c r="C26" s="9">
        <v>646.970552</v>
      </c>
      <c r="D26" s="9">
        <v>855.64</v>
      </c>
      <c r="E26" s="7">
        <v>470.8</v>
      </c>
      <c r="F26" s="9">
        <v>1117.770552</v>
      </c>
      <c r="G26" s="14"/>
    </row>
    <row r="27" ht="21" customHeight="1" spans="1:7">
      <c r="A27" s="7">
        <v>19</v>
      </c>
      <c r="B27" s="8" t="s">
        <v>31</v>
      </c>
      <c r="C27" s="9">
        <v>377.094318</v>
      </c>
      <c r="D27" s="9">
        <v>624.78</v>
      </c>
      <c r="E27" s="7">
        <v>429.51</v>
      </c>
      <c r="F27" s="9">
        <v>806.604318</v>
      </c>
      <c r="G27" s="14"/>
    </row>
    <row r="28" ht="21" customHeight="1" spans="1:7">
      <c r="A28" s="7">
        <v>20</v>
      </c>
      <c r="B28" s="8" t="s">
        <v>32</v>
      </c>
      <c r="C28" s="9">
        <v>26.048952</v>
      </c>
      <c r="D28" s="9">
        <v>28.14</v>
      </c>
      <c r="E28" s="7">
        <v>16.3</v>
      </c>
      <c r="F28" s="9">
        <v>42.348952</v>
      </c>
      <c r="G28" s="14"/>
    </row>
    <row r="29" ht="21" customHeight="1" spans="1:7">
      <c r="A29" s="7">
        <v>21</v>
      </c>
      <c r="B29" s="8" t="s">
        <v>33</v>
      </c>
      <c r="C29" s="9">
        <v>70.951628</v>
      </c>
      <c r="D29" s="9">
        <v>159.62</v>
      </c>
      <c r="E29" s="7">
        <v>159.92</v>
      </c>
      <c r="F29" s="9">
        <v>230.871628</v>
      </c>
      <c r="G29" s="14"/>
    </row>
    <row r="30" ht="21" customHeight="1" spans="1:7">
      <c r="A30" s="7">
        <v>22</v>
      </c>
      <c r="B30" s="8" t="s">
        <v>34</v>
      </c>
      <c r="C30" s="9">
        <v>73.770886</v>
      </c>
      <c r="D30" s="9">
        <v>158.71</v>
      </c>
      <c r="E30" s="7">
        <v>155.41</v>
      </c>
      <c r="F30" s="9">
        <v>229.180886</v>
      </c>
      <c r="G30" s="14"/>
    </row>
    <row r="31" ht="21" customHeight="1" spans="1:7">
      <c r="A31" s="7">
        <v>23</v>
      </c>
      <c r="B31" s="8" t="s">
        <v>35</v>
      </c>
      <c r="C31" s="9">
        <v>192.54497</v>
      </c>
      <c r="D31" s="9">
        <v>314.08</v>
      </c>
      <c r="E31" s="7">
        <v>268.44</v>
      </c>
      <c r="F31" s="9">
        <v>460.98497</v>
      </c>
      <c r="G31" s="14"/>
    </row>
    <row r="32" ht="21" customHeight="1" spans="1:7">
      <c r="A32" s="7">
        <v>24</v>
      </c>
      <c r="B32" s="8" t="s">
        <v>36</v>
      </c>
      <c r="C32" s="9">
        <v>129.984836</v>
      </c>
      <c r="D32" s="9">
        <v>554.76</v>
      </c>
      <c r="E32" s="7">
        <v>572.7</v>
      </c>
      <c r="F32" s="9">
        <v>702.684836</v>
      </c>
      <c r="G32" s="14"/>
    </row>
    <row r="33" ht="21" customHeight="1" spans="1:7">
      <c r="A33" s="7">
        <v>25</v>
      </c>
      <c r="B33" s="8" t="s">
        <v>37</v>
      </c>
      <c r="C33" s="9">
        <v>7.272922</v>
      </c>
      <c r="D33" s="9">
        <v>106.68</v>
      </c>
      <c r="E33" s="7">
        <v>167.42</v>
      </c>
      <c r="F33" s="9">
        <v>174.692922</v>
      </c>
      <c r="G33" s="14"/>
    </row>
    <row r="34" ht="21" customHeight="1" spans="1:7">
      <c r="A34" s="7">
        <v>26</v>
      </c>
      <c r="B34" s="8" t="s">
        <v>38</v>
      </c>
      <c r="C34" s="9">
        <v>80.333936</v>
      </c>
      <c r="D34" s="9">
        <v>214.31</v>
      </c>
      <c r="E34" s="7">
        <v>220.37</v>
      </c>
      <c r="F34" s="9">
        <v>300.703936</v>
      </c>
      <c r="G34" s="14"/>
    </row>
    <row r="35" ht="21" customHeight="1" spans="1:7">
      <c r="A35" s="7">
        <v>27</v>
      </c>
      <c r="B35" s="11" t="s">
        <v>39</v>
      </c>
      <c r="C35" s="9">
        <v>387.916204</v>
      </c>
      <c r="D35" s="9">
        <v>0</v>
      </c>
      <c r="E35" s="7">
        <v>0</v>
      </c>
      <c r="F35" s="9">
        <v>387.916204</v>
      </c>
      <c r="G35" s="14"/>
    </row>
    <row r="36" ht="21" customHeight="1" spans="1:7">
      <c r="A36" s="7">
        <v>28</v>
      </c>
      <c r="B36" s="8" t="s">
        <v>40</v>
      </c>
      <c r="C36" s="9">
        <v>25.38</v>
      </c>
      <c r="D36" s="9">
        <v>1.2</v>
      </c>
      <c r="E36" s="7">
        <v>50.72</v>
      </c>
      <c r="F36" s="9">
        <v>76.1</v>
      </c>
      <c r="G36" s="14"/>
    </row>
    <row r="37" ht="21" customHeight="1" spans="1:7">
      <c r="A37" s="7">
        <v>29</v>
      </c>
      <c r="B37" s="8" t="s">
        <v>41</v>
      </c>
      <c r="C37" s="9">
        <v>0.162</v>
      </c>
      <c r="D37" s="9">
        <v>0</v>
      </c>
      <c r="E37" s="7">
        <v>0</v>
      </c>
      <c r="F37" s="9">
        <v>0.162</v>
      </c>
      <c r="G37" s="14"/>
    </row>
    <row r="38" ht="21" customHeight="1" spans="1:7">
      <c r="A38" s="7">
        <v>30</v>
      </c>
      <c r="B38" s="8" t="s">
        <v>42</v>
      </c>
      <c r="C38" s="9">
        <v>0.162</v>
      </c>
      <c r="D38" s="9">
        <v>0</v>
      </c>
      <c r="E38" s="7">
        <v>0</v>
      </c>
      <c r="F38" s="9">
        <v>0.162</v>
      </c>
      <c r="G38" s="14"/>
    </row>
    <row r="39" ht="21" customHeight="1" spans="1:7">
      <c r="A39" s="7">
        <v>31</v>
      </c>
      <c r="B39" s="8" t="s">
        <v>43</v>
      </c>
      <c r="C39" s="9">
        <v>0.162</v>
      </c>
      <c r="D39" s="9">
        <v>14.3</v>
      </c>
      <c r="E39" s="7">
        <v>0.39</v>
      </c>
      <c r="F39" s="9">
        <v>0.552</v>
      </c>
      <c r="G39" s="14"/>
    </row>
    <row r="40" ht="21" customHeight="1" spans="1:7">
      <c r="A40" s="7">
        <v>32</v>
      </c>
      <c r="B40" s="8" t="s">
        <v>44</v>
      </c>
      <c r="C40" s="9">
        <v>0.162</v>
      </c>
      <c r="D40" s="9">
        <v>0</v>
      </c>
      <c r="E40" s="7">
        <v>0</v>
      </c>
      <c r="F40" s="9">
        <v>0.162</v>
      </c>
      <c r="G40" s="14"/>
    </row>
    <row r="41" ht="21" customHeight="1" spans="1:7">
      <c r="A41" s="7">
        <v>33</v>
      </c>
      <c r="B41" s="8" t="s">
        <v>45</v>
      </c>
      <c r="C41" s="9">
        <v>0.162</v>
      </c>
      <c r="D41" s="9">
        <v>3.09</v>
      </c>
      <c r="E41" s="7">
        <v>10.73</v>
      </c>
      <c r="F41" s="9">
        <v>10.892</v>
      </c>
      <c r="G41" s="14"/>
    </row>
    <row r="42" ht="21" customHeight="1" spans="1:7">
      <c r="A42" s="7"/>
      <c r="B42" s="11" t="s">
        <v>12</v>
      </c>
      <c r="C42" s="9">
        <v>2019.079204</v>
      </c>
      <c r="D42" s="9">
        <f>SUM(D26:D41)</f>
        <v>3035.31</v>
      </c>
      <c r="E42" s="7">
        <v>2522.71</v>
      </c>
      <c r="F42" s="9">
        <v>4541.789204</v>
      </c>
      <c r="G42" s="14"/>
    </row>
    <row r="43" ht="21" customHeight="1" spans="1:7">
      <c r="A43" s="7"/>
      <c r="B43" s="7" t="s">
        <v>46</v>
      </c>
      <c r="C43" s="9">
        <v>10483.73031102</v>
      </c>
      <c r="D43" s="9">
        <f>D7+D24+D42</f>
        <v>10681.74</v>
      </c>
      <c r="E43" s="7">
        <v>5679.66</v>
      </c>
      <c r="F43" s="9">
        <v>16163.39031102</v>
      </c>
      <c r="G43" s="14"/>
    </row>
    <row r="44" ht="37" customHeight="1" spans="1:7">
      <c r="A44" s="15" t="s">
        <v>47</v>
      </c>
      <c r="B44" s="16"/>
      <c r="C44" s="16"/>
      <c r="D44" s="16"/>
      <c r="E44" s="16"/>
      <c r="F44" s="16"/>
      <c r="G44" s="17"/>
    </row>
  </sheetData>
  <mergeCells count="12">
    <mergeCell ref="A1:G1"/>
    <mergeCell ref="A2:F2"/>
    <mergeCell ref="A8:G8"/>
    <mergeCell ref="A25:G25"/>
    <mergeCell ref="A44:G44"/>
    <mergeCell ref="A3:A4"/>
    <mergeCell ref="B3:B4"/>
    <mergeCell ref="C3:C4"/>
    <mergeCell ref="D3:D4"/>
    <mergeCell ref="E3:E4"/>
    <mergeCell ref="F3:F4"/>
    <mergeCell ref="G3:G4"/>
  </mergeCells>
  <pageMargins left="0.747916666666667" right="0.826388888888889" top="0.707638888888889" bottom="1" header="0.354166666666667" footer="0.5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居民汇总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2015-06-05T18:17:00Z</dcterms:created>
  <dcterms:modified xsi:type="dcterms:W3CDTF">2022-10-20T09:53:15Z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  <property fmtid="{D5CDD505-2E9C-101B-9397-08002B2CF9AE}" pid="3" name="KSOReadingLayout">
    <vt:bool>true</vt:bool>
  </property>
</Properties>
</file>